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<sst xmlns="http://schemas.openxmlformats.org/spreadsheetml/2006/main" count="85" uniqueCount="71">
  <si>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</si>
  <si>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</si>
  <si>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</si>
  <si>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</si>
  <si>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</si>
  <si>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</si>
  <si>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</si>
  <si>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</si>
  <si>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</si>
  <si>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</si>
  <si>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</si>
  <si>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</si>
  <si>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</si>
  <si>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</si>
  <si>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</si>
  <si>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</si>
  <si>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</si>
  <si>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</si>
  <si>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</si>
  <si>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</si>
  <si>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</si>
  <si>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</si>
  <si>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</si>
  <si>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</si>
  <si>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</si>
  <si>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</si>
  <si>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</si>
  <si>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</si>
  <si>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</si>
  <si>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</si>
  <si>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</si>
  <si>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</si>
  <si>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</si>
  <si>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</si>
  <si>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</si>
  <si>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</si>
  <si>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</si>
  <si>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</si>
  <si>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</si>
  <si>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</si>
  <si>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</si>
  <si>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</si>
  <si>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</si>
  <si>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</si>
  <si>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</si>
  <si>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</si>
  <si>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</si>
  <si>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</si>
  <si>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</si>
  <si>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</si>
  <si>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</si>
  <si>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</si>
  <si>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</si>
  <si>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</si>
  <si>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</si>
  <si>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</si>
  <si>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</si>
  <si>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</si>
  <si>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</si>
  <si>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</si>
  <si>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</si>
  <si>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</si>
  <si>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</si>
  <si>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</si>
  <si>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</si>
  <si>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</si>
  <si>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Responsável pelo Controle Interno</t>
  </si>
  <si>
    <t>j</t>
  </si>
  <si>
    <t>PERÍODO:  1º BIMESTRE/2011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</si>
  <si>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Janeiro e Fevereiro do ano de 2011, encontram-se afixados no átrio da Prefeitura Municipal de Palmeira das Missões, na Praça Nassib Nassif s/n, respectivamente no horário das 08:00 as 17:00 horas,  a contar do dia 25 de Março de 2011. bem como disponibilizados no site  www.palmeiradasmissoes-rs.com.br.</t>
    </r>
  </si>
  <si>
    <t>Nelson da Conceição Bueno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</si>
</sst>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2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20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2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20" applyFont="1" applyBorder="1" applyAlignment="1">
      <alignment/>
    </xf>
    <xf numFmtId="9" fontId="7" fillId="0" borderId="0" xfId="20" applyNumberFormat="1" applyFont="1" applyBorder="1" applyAlignment="1">
      <alignment horizontal="center"/>
    </xf>
    <xf numFmtId="10" fontId="7" fillId="0" borderId="0" xfId="20" applyNumberFormat="1" applyFont="1" applyBorder="1" applyAlignment="1">
      <alignment horizontal="center"/>
    </xf>
    <xf numFmtId="43" fontId="7" fillId="0" borderId="4" xfId="20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3" fontId="7" fillId="0" borderId="5" xfId="20" applyFont="1" applyBorder="1" applyAlignment="1">
      <alignment horizontal="center"/>
    </xf>
    <xf numFmtId="43" fontId="7" fillId="0" borderId="6" xfId="20" applyFont="1" applyBorder="1" applyAlignment="1">
      <alignment horizontal="center"/>
    </xf>
    <xf numFmtId="43" fontId="7" fillId="0" borderId="5" xfId="20" applyFont="1" applyBorder="1" applyAlignment="1">
      <alignment/>
    </xf>
    <xf numFmtId="43" fontId="7" fillId="0" borderId="18" xfId="20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43" fontId="7" fillId="0" borderId="17" xfId="2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7" fillId="3" borderId="5" xfId="20" applyFont="1" applyFill="1" applyBorder="1" applyAlignment="1">
      <alignment horizontal="center"/>
    </xf>
    <xf numFmtId="43" fontId="7" fillId="3" borderId="6" xfId="20" applyFont="1" applyFill="1" applyBorder="1" applyAlignment="1">
      <alignment horizontal="center"/>
    </xf>
    <xf numFmtId="43" fontId="1" fillId="0" borderId="5" xfId="20" applyFont="1" applyBorder="1" applyAlignment="1">
      <alignment horizontal="center"/>
    </xf>
    <xf numFmtId="43" fontId="1" fillId="0" borderId="6" xfId="20" applyFont="1" applyBorder="1" applyAlignment="1">
      <alignment horizontal="center"/>
    </xf>
    <xf numFmtId="39" fontId="1" fillId="0" borderId="18" xfId="20" applyNumberFormat="1" applyFont="1" applyBorder="1" applyAlignment="1">
      <alignment horizontal="right"/>
    </xf>
    <xf numFmtId="39" fontId="1" fillId="0" borderId="1" xfId="20" applyNumberFormat="1" applyFont="1" applyBorder="1" applyAlignment="1">
      <alignment horizontal="right"/>
    </xf>
    <xf numFmtId="39" fontId="1" fillId="0" borderId="17" xfId="2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7" fillId="3" borderId="5" xfId="20" applyNumberFormat="1" applyFont="1" applyFill="1" applyBorder="1" applyAlignment="1">
      <alignment horizontal="center"/>
    </xf>
    <xf numFmtId="10" fontId="7" fillId="0" borderId="5" xfId="20" applyNumberFormat="1" applyFont="1" applyBorder="1" applyAlignment="1">
      <alignment horizontal="center"/>
    </xf>
    <xf numFmtId="10" fontId="7" fillId="0" borderId="18" xfId="20" applyNumberFormat="1" applyFont="1" applyBorder="1" applyAlignment="1">
      <alignment horizontal="center"/>
    </xf>
    <xf numFmtId="10" fontId="7" fillId="0" borderId="17" xfId="20" applyNumberFormat="1" applyFont="1" applyBorder="1" applyAlignment="1">
      <alignment horizontal="center"/>
    </xf>
    <xf numFmtId="10" fontId="7" fillId="3" borderId="18" xfId="20" applyNumberFormat="1" applyFont="1" applyFill="1" applyBorder="1" applyAlignment="1">
      <alignment horizontal="center"/>
    </xf>
    <xf numFmtId="10" fontId="7" fillId="3" borderId="1" xfId="2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3" fontId="7" fillId="0" borderId="22" xfId="20" applyFont="1" applyBorder="1" applyAlignment="1">
      <alignment horizontal="center" vertical="justify"/>
    </xf>
    <xf numFmtId="9" fontId="7" fillId="0" borderId="0" xfId="20" applyNumberFormat="1" applyFont="1" applyBorder="1" applyAlignment="1">
      <alignment horizontal="center"/>
    </xf>
    <xf numFmtId="9" fontId="7" fillId="0" borderId="4" xfId="2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22110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Lourenço Ardenghi Filho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2276475</xdr:colOff>
      <xdr:row>70</xdr:row>
      <xdr:rowOff>28575</xdr:rowOff>
    </xdr:from>
    <xdr:to>
      <xdr:col>0</xdr:col>
      <xdr:colOff>4219575</xdr:colOff>
      <xdr:row>72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76475" y="12220575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João Vergilio Galvão de Bem
Sec.Mun.da Fazenda</a:t>
          </a:r>
        </a:p>
      </xdr:txBody>
    </xdr:sp>
    <xdr:clientData/>
  </xdr:twoCellAnchor>
  <xdr:twoCellAnchor>
    <xdr:from>
      <xdr:col>3</xdr:col>
      <xdr:colOff>19050</xdr:colOff>
      <xdr:row>70</xdr:row>
      <xdr:rowOff>0</xdr:rowOff>
    </xdr:from>
    <xdr:to>
      <xdr:col>4</xdr:col>
      <xdr:colOff>866775</xdr:colOff>
      <xdr:row>72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21920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45" t="s">
        <v>0</v>
      </c>
      <c r="B1" s="46"/>
      <c r="C1" s="46"/>
      <c r="D1" s="46"/>
      <c r="E1" s="47"/>
      <c r="F1" s="1"/>
    </row>
    <row r="2" spans="1:6" ht="18">
      <c r="A2" s="48" t="s">
        <v>1</v>
      </c>
      <c r="B2" s="49"/>
      <c r="C2" s="49"/>
      <c r="D2" s="49"/>
      <c r="E2" s="50"/>
      <c r="F2" s="1"/>
    </row>
    <row r="3" spans="1:6" ht="12.75">
      <c r="A3" s="51" t="s">
        <v>2</v>
      </c>
      <c r="B3" s="52"/>
      <c r="C3" s="52"/>
      <c r="D3" s="52"/>
      <c r="E3" s="53"/>
      <c r="F3" s="1"/>
    </row>
    <row r="4" spans="1:6" ht="15.75">
      <c r="A4" s="54" t="s">
        <v>3</v>
      </c>
      <c r="B4" s="43"/>
      <c r="C4" s="43"/>
      <c r="D4" s="43"/>
      <c r="E4" s="44"/>
      <c r="F4" s="1"/>
    </row>
    <row r="5" spans="1:6" ht="15.75">
      <c r="A5" s="54" t="s">
        <v>68</v>
      </c>
      <c r="B5" s="43"/>
      <c r="C5" s="43"/>
      <c r="D5" s="43"/>
      <c r="E5" s="44"/>
      <c r="F5" s="1"/>
    </row>
    <row r="6" spans="1:6" ht="12.75">
      <c r="A6" s="2" t="s">
        <v>4</v>
      </c>
      <c r="B6" s="55" t="s">
        <v>5</v>
      </c>
      <c r="C6" s="55"/>
      <c r="D6" s="55" t="s">
        <v>6</v>
      </c>
      <c r="E6" s="56"/>
      <c r="F6" s="1"/>
    </row>
    <row r="7" spans="1:6" ht="12.75">
      <c r="A7" s="57" t="s">
        <v>7</v>
      </c>
      <c r="B7" s="58"/>
      <c r="C7" s="58"/>
      <c r="D7" s="58"/>
      <c r="E7" s="59"/>
      <c r="F7" s="1"/>
    </row>
    <row r="8" spans="1:6" ht="12.75">
      <c r="A8" s="3" t="s">
        <v>8</v>
      </c>
      <c r="B8" s="60">
        <v>0</v>
      </c>
      <c r="C8" s="60"/>
      <c r="D8" s="60">
        <v>58500000</v>
      </c>
      <c r="E8" s="61"/>
      <c r="F8" s="1"/>
    </row>
    <row r="9" spans="1:6" ht="12.75">
      <c r="A9" s="3" t="s">
        <v>9</v>
      </c>
      <c r="B9" s="60">
        <v>0</v>
      </c>
      <c r="C9" s="60"/>
      <c r="D9" s="60">
        <v>58500000</v>
      </c>
      <c r="E9" s="61"/>
      <c r="F9" s="4"/>
    </row>
    <row r="10" spans="1:6" ht="12.75">
      <c r="A10" s="3" t="s">
        <v>10</v>
      </c>
      <c r="B10" s="62">
        <v>7892445.45</v>
      </c>
      <c r="C10" s="62"/>
      <c r="D10" s="60">
        <v>7892445.45</v>
      </c>
      <c r="E10" s="61"/>
      <c r="F10" s="1"/>
    </row>
    <row r="11" spans="1:6" ht="12.75">
      <c r="A11" s="3" t="s">
        <v>11</v>
      </c>
      <c r="B11" s="63"/>
      <c r="C11" s="64"/>
      <c r="D11" s="60"/>
      <c r="E11" s="61"/>
      <c r="F11" s="1"/>
    </row>
    <row r="12" spans="1:6" ht="12.75">
      <c r="A12" s="3" t="s">
        <v>12</v>
      </c>
      <c r="B12" s="60">
        <v>0</v>
      </c>
      <c r="C12" s="60"/>
      <c r="D12" s="60"/>
      <c r="E12" s="61"/>
      <c r="F12" s="1"/>
    </row>
    <row r="13" spans="1:6" ht="12.75">
      <c r="A13" s="5" t="s">
        <v>13</v>
      </c>
      <c r="B13" s="55" t="s">
        <v>5</v>
      </c>
      <c r="C13" s="55"/>
      <c r="D13" s="55" t="s">
        <v>6</v>
      </c>
      <c r="E13" s="56"/>
      <c r="F13" s="1"/>
    </row>
    <row r="14" spans="1:6" ht="12.75">
      <c r="A14" s="3" t="s">
        <v>14</v>
      </c>
      <c r="B14" s="60">
        <v>0</v>
      </c>
      <c r="C14" s="60"/>
      <c r="D14" s="60">
        <v>58500000</v>
      </c>
      <c r="E14" s="61"/>
      <c r="F14" s="1"/>
    </row>
    <row r="15" spans="1:6" ht="12.75">
      <c r="A15" s="3" t="s">
        <v>15</v>
      </c>
      <c r="B15" s="63">
        <v>0</v>
      </c>
      <c r="C15" s="64"/>
      <c r="D15" s="63">
        <v>103200</v>
      </c>
      <c r="E15" s="65"/>
      <c r="F15" s="1"/>
    </row>
    <row r="16" spans="1:6" ht="12.75">
      <c r="A16" s="3" t="s">
        <v>16</v>
      </c>
      <c r="B16" s="60">
        <v>0</v>
      </c>
      <c r="C16" s="60"/>
      <c r="D16" s="60">
        <f>SUM(D14:E15)</f>
        <v>58603200</v>
      </c>
      <c r="E16" s="61"/>
      <c r="F16" s="1"/>
    </row>
    <row r="17" spans="1:6" ht="12.75">
      <c r="A17" s="3" t="s">
        <v>17</v>
      </c>
      <c r="B17" s="60">
        <v>7807598.79</v>
      </c>
      <c r="C17" s="60"/>
      <c r="D17" s="60">
        <v>7807598.79</v>
      </c>
      <c r="E17" s="61"/>
      <c r="F17" s="4"/>
    </row>
    <row r="18" spans="1:6" ht="12.75">
      <c r="A18" s="3" t="s">
        <v>18</v>
      </c>
      <c r="B18" s="60">
        <v>5621333.74</v>
      </c>
      <c r="C18" s="60"/>
      <c r="D18" s="60">
        <v>5621333.74</v>
      </c>
      <c r="E18" s="61"/>
      <c r="F18" s="1"/>
    </row>
    <row r="19" spans="1:6" ht="12.75">
      <c r="A19" s="3" t="s">
        <v>19</v>
      </c>
      <c r="B19" s="60">
        <f>SUM(B10-B18)</f>
        <v>2271111.71</v>
      </c>
      <c r="C19" s="60"/>
      <c r="D19" s="60">
        <f>SUM(D10-D18)</f>
        <v>2271111.71</v>
      </c>
      <c r="E19" s="60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55" t="s">
        <v>5</v>
      </c>
      <c r="C21" s="55"/>
      <c r="D21" s="55" t="s">
        <v>6</v>
      </c>
      <c r="E21" s="56"/>
      <c r="F21" s="4"/>
    </row>
    <row r="22" spans="1:6" ht="12.75">
      <c r="A22" s="3" t="s">
        <v>21</v>
      </c>
      <c r="B22" s="60">
        <f>B17</f>
        <v>7807598.79</v>
      </c>
      <c r="C22" s="60"/>
      <c r="D22" s="60">
        <f>D17</f>
        <v>7807598.79</v>
      </c>
      <c r="E22" s="61"/>
      <c r="F22" s="1"/>
    </row>
    <row r="23" spans="1:6" ht="12.75">
      <c r="A23" s="3" t="s">
        <v>22</v>
      </c>
      <c r="B23" s="60">
        <f>B18</f>
        <v>5621333.74</v>
      </c>
      <c r="C23" s="60"/>
      <c r="D23" s="60">
        <f>D18</f>
        <v>5621333.74</v>
      </c>
      <c r="E23" s="61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57" t="s">
        <v>23</v>
      </c>
      <c r="B25" s="58"/>
      <c r="C25" s="66"/>
      <c r="D25" s="55" t="s">
        <v>6</v>
      </c>
      <c r="E25" s="56"/>
      <c r="F25" s="1"/>
    </row>
    <row r="26" spans="1:6" ht="12.75">
      <c r="A26" s="67" t="s">
        <v>24</v>
      </c>
      <c r="B26" s="68"/>
      <c r="C26" s="69"/>
      <c r="D26" s="70">
        <v>39479297.62</v>
      </c>
      <c r="E26" s="71"/>
      <c r="F26" s="4"/>
    </row>
    <row r="27" spans="1:6" ht="7.5" customHeight="1">
      <c r="A27" s="6"/>
      <c r="B27" s="7"/>
      <c r="C27" s="7"/>
      <c r="D27" s="7" t="s">
        <v>67</v>
      </c>
      <c r="E27" s="8"/>
      <c r="F27" s="1"/>
    </row>
    <row r="28" spans="1:6" ht="12.75">
      <c r="A28" s="2" t="s">
        <v>25</v>
      </c>
      <c r="B28" s="55" t="s">
        <v>5</v>
      </c>
      <c r="C28" s="55"/>
      <c r="D28" s="55" t="s">
        <v>6</v>
      </c>
      <c r="E28" s="56"/>
      <c r="F28" s="1"/>
    </row>
    <row r="29" spans="1:6" ht="12.75">
      <c r="A29" s="9" t="s">
        <v>26</v>
      </c>
      <c r="B29" s="72"/>
      <c r="C29" s="72"/>
      <c r="D29" s="72"/>
      <c r="E29" s="73"/>
      <c r="F29" s="1"/>
    </row>
    <row r="30" spans="1:6" ht="12.75">
      <c r="A30" s="3" t="s">
        <v>27</v>
      </c>
      <c r="B30" s="74">
        <v>0</v>
      </c>
      <c r="C30" s="75"/>
      <c r="D30" s="74">
        <v>0</v>
      </c>
      <c r="E30" s="76"/>
      <c r="F30" s="1"/>
    </row>
    <row r="31" spans="1:6" ht="12.75">
      <c r="A31" s="3" t="s">
        <v>28</v>
      </c>
      <c r="B31" s="74">
        <v>0</v>
      </c>
      <c r="C31" s="75"/>
      <c r="D31" s="74">
        <v>0</v>
      </c>
      <c r="E31" s="76"/>
      <c r="F31" s="1"/>
    </row>
    <row r="32" spans="1:6" ht="12.75">
      <c r="A32" s="3" t="s">
        <v>29</v>
      </c>
      <c r="B32" s="74">
        <v>0</v>
      </c>
      <c r="C32" s="75"/>
      <c r="D32" s="74">
        <v>0</v>
      </c>
      <c r="E32" s="76"/>
      <c r="F32" s="1"/>
    </row>
    <row r="33" spans="1:6" ht="12.75">
      <c r="A33" s="9" t="s">
        <v>30</v>
      </c>
      <c r="B33" s="77"/>
      <c r="C33" s="77"/>
      <c r="D33" s="77"/>
      <c r="E33" s="78"/>
      <c r="F33" s="1"/>
    </row>
    <row r="34" spans="1:6" ht="12.75">
      <c r="A34" s="3" t="s">
        <v>31</v>
      </c>
      <c r="B34" s="60">
        <v>498956.89</v>
      </c>
      <c r="C34" s="60"/>
      <c r="D34" s="60">
        <v>498956.89</v>
      </c>
      <c r="E34" s="61"/>
      <c r="F34" s="1"/>
    </row>
    <row r="35" spans="1:6" ht="12.75">
      <c r="A35" s="3" t="s">
        <v>32</v>
      </c>
      <c r="B35" s="60">
        <v>296251.41</v>
      </c>
      <c r="C35" s="60"/>
      <c r="D35" s="60">
        <v>296251.41</v>
      </c>
      <c r="E35" s="61"/>
      <c r="F35" s="4"/>
    </row>
    <row r="36" spans="1:6" ht="12.75">
      <c r="A36" s="3" t="s">
        <v>33</v>
      </c>
      <c r="B36" s="60">
        <f>SUM(B34-B35)</f>
        <v>202705.48000000004</v>
      </c>
      <c r="C36" s="60"/>
      <c r="D36" s="60">
        <f>SUM(D34-D35)</f>
        <v>202705.48000000004</v>
      </c>
      <c r="E36" s="61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79" t="s">
        <v>37</v>
      </c>
      <c r="E38" s="80"/>
      <c r="F38" s="12"/>
    </row>
    <row r="39" spans="1:6" ht="12.75">
      <c r="A39" s="3" t="s">
        <v>38</v>
      </c>
      <c r="B39" s="13">
        <v>-1641181</v>
      </c>
      <c r="C39" s="13">
        <v>274061.98</v>
      </c>
      <c r="D39" s="63">
        <f>SUM(C39/B39*100)</f>
        <v>-16.699070973890144</v>
      </c>
      <c r="E39" s="65"/>
      <c r="F39" s="4"/>
    </row>
    <row r="40" spans="1:6" ht="12.75">
      <c r="A40" s="3" t="s">
        <v>39</v>
      </c>
      <c r="B40" s="13">
        <v>-3734042</v>
      </c>
      <c r="C40" s="13">
        <v>273841.43</v>
      </c>
      <c r="D40" s="63">
        <f>SUM(C40/B40*100)</f>
        <v>-7.33364622036924</v>
      </c>
      <c r="E40" s="65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1463378.02</v>
      </c>
      <c r="C43" s="18">
        <f>SUM(C44)</f>
        <v>0</v>
      </c>
      <c r="D43" s="18">
        <f>SUM(D44)</f>
        <v>1110966.47</v>
      </c>
      <c r="E43" s="19">
        <f>SUM(E44)</f>
        <v>352411.55000000005</v>
      </c>
      <c r="F43" s="1"/>
    </row>
    <row r="44" spans="1:6" ht="12.75">
      <c r="A44" s="17" t="s">
        <v>46</v>
      </c>
      <c r="B44" s="13">
        <v>1463378.02</v>
      </c>
      <c r="C44" s="13"/>
      <c r="D44" s="13">
        <v>1110966.47</v>
      </c>
      <c r="E44" s="20">
        <f>SUM(B44-C44-D44)</f>
        <v>352411.55000000005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1841497.45</v>
      </c>
      <c r="C48" s="18">
        <f>SUM(C49)</f>
        <v>7089.3</v>
      </c>
      <c r="D48" s="18">
        <f>SUM(D49)</f>
        <v>1164931.43</v>
      </c>
      <c r="E48" s="19">
        <f>SUM(E49)</f>
        <v>669476.72</v>
      </c>
      <c r="F48" s="4"/>
    </row>
    <row r="49" spans="1:6" ht="12.75">
      <c r="A49" s="3" t="s">
        <v>46</v>
      </c>
      <c r="B49" s="13">
        <v>1841497.45</v>
      </c>
      <c r="C49" s="13">
        <v>7089.3</v>
      </c>
      <c r="D49" s="13">
        <v>1164931.43</v>
      </c>
      <c r="E49" s="20">
        <f>SUM(B49-C49-D49)</f>
        <v>669476.72</v>
      </c>
      <c r="F49" s="1"/>
    </row>
    <row r="50" spans="1:6" ht="12.75">
      <c r="A50" s="3" t="s">
        <v>47</v>
      </c>
      <c r="B50" s="13"/>
      <c r="C50" s="13"/>
      <c r="D50" s="13"/>
      <c r="E50" s="20"/>
      <c r="F50" s="1"/>
    </row>
    <row r="51" spans="1:6" ht="12.75">
      <c r="A51" s="3" t="s">
        <v>48</v>
      </c>
      <c r="B51" s="13"/>
      <c r="C51" s="13"/>
      <c r="D51" s="13"/>
      <c r="E51" s="20"/>
      <c r="F51" s="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3304875.4699999997</v>
      </c>
      <c r="C53" s="13">
        <f>SUM(C43+C48)</f>
        <v>7089.3</v>
      </c>
      <c r="D53" s="13">
        <f>SUM(D43+D48)</f>
        <v>2275897.9</v>
      </c>
      <c r="E53" s="20">
        <f>SUM(E43+E48)</f>
        <v>1021888.27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81" t="s">
        <v>52</v>
      </c>
      <c r="B55" s="21"/>
      <c r="C55" s="77" t="s">
        <v>53</v>
      </c>
      <c r="D55" s="77"/>
      <c r="E55" s="78"/>
      <c r="F55" s="1"/>
    </row>
    <row r="56" spans="1:6" ht="22.5">
      <c r="A56" s="82"/>
      <c r="B56" s="11" t="s">
        <v>54</v>
      </c>
      <c r="C56" s="11" t="s">
        <v>55</v>
      </c>
      <c r="D56" s="83" t="s">
        <v>56</v>
      </c>
      <c r="E56" s="84"/>
      <c r="F56" s="1"/>
    </row>
    <row r="57" spans="1:6" ht="12.75" customHeight="1">
      <c r="A57" s="22" t="s">
        <v>57</v>
      </c>
      <c r="B57" s="13">
        <v>1410765.58</v>
      </c>
      <c r="C57" s="23">
        <v>0.25</v>
      </c>
      <c r="D57" s="85">
        <v>0.2413</v>
      </c>
      <c r="E57" s="71"/>
      <c r="F57" s="1"/>
    </row>
    <row r="58" spans="1:6" ht="12.75" customHeight="1">
      <c r="A58" s="22" t="s">
        <v>58</v>
      </c>
      <c r="B58" s="13">
        <v>839126.24</v>
      </c>
      <c r="C58" s="24">
        <v>0.6</v>
      </c>
      <c r="D58" s="86">
        <v>0.9052</v>
      </c>
      <c r="E58" s="61"/>
      <c r="F58" s="4"/>
    </row>
    <row r="59" spans="1:6" ht="12.75" customHeight="1">
      <c r="A59" s="22" t="s">
        <v>59</v>
      </c>
      <c r="B59" s="13">
        <v>839126.24</v>
      </c>
      <c r="C59" s="24">
        <v>0.6</v>
      </c>
      <c r="D59" s="87">
        <v>0.9052</v>
      </c>
      <c r="E59" s="88"/>
      <c r="F59" s="4"/>
    </row>
    <row r="60" spans="1:6" ht="12.75" customHeight="1">
      <c r="A60" s="22" t="s">
        <v>60</v>
      </c>
      <c r="B60" s="13"/>
      <c r="C60" s="24" t="s">
        <v>61</v>
      </c>
      <c r="D60" s="86"/>
      <c r="E60" s="61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81" t="s">
        <v>62</v>
      </c>
      <c r="B62" s="92" t="s">
        <v>54</v>
      </c>
      <c r="C62" s="93" t="s">
        <v>63</v>
      </c>
      <c r="D62" s="93"/>
      <c r="E62" s="94"/>
      <c r="F62" s="1"/>
    </row>
    <row r="63" spans="1:6" ht="26.25" customHeight="1">
      <c r="A63" s="91"/>
      <c r="B63" s="92"/>
      <c r="C63" s="30" t="s">
        <v>55</v>
      </c>
      <c r="D63" s="95" t="s">
        <v>56</v>
      </c>
      <c r="E63" s="96"/>
      <c r="F63" s="1"/>
    </row>
    <row r="64" spans="1:6" ht="12.75" customHeight="1">
      <c r="A64" s="31" t="s">
        <v>64</v>
      </c>
      <c r="B64" s="13">
        <v>1086368.72</v>
      </c>
      <c r="C64" s="24">
        <v>0.15</v>
      </c>
      <c r="D64" s="89">
        <v>0.1858</v>
      </c>
      <c r="E64" s="90"/>
      <c r="F64" s="1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69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 t="s">
        <v>70</v>
      </c>
      <c r="C71" s="35"/>
      <c r="D71" s="35"/>
      <c r="E71" s="8"/>
    </row>
    <row r="72" spans="1:5" ht="12.75">
      <c r="A72" s="34"/>
      <c r="B72" s="36" t="s">
        <v>66</v>
      </c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mergeCells count="75">
    <mergeCell ref="D64:E64"/>
    <mergeCell ref="A62:A63"/>
    <mergeCell ref="B62:B63"/>
    <mergeCell ref="C62:E62"/>
    <mergeCell ref="D63:E63"/>
    <mergeCell ref="D57:E57"/>
    <mergeCell ref="D58:E58"/>
    <mergeCell ref="D59:E59"/>
    <mergeCell ref="D60:E60"/>
    <mergeCell ref="D38:E38"/>
    <mergeCell ref="D39:E39"/>
    <mergeCell ref="D40:E40"/>
    <mergeCell ref="A55:A56"/>
    <mergeCell ref="C55:E55"/>
    <mergeCell ref="D56:E5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A26:C26"/>
    <mergeCell ref="D26:E26"/>
    <mergeCell ref="B28:C28"/>
    <mergeCell ref="D28:E28"/>
    <mergeCell ref="B23:C23"/>
    <mergeCell ref="D23:E23"/>
    <mergeCell ref="A25:C25"/>
    <mergeCell ref="D25:E25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A7:E7"/>
    <mergeCell ref="A1:E1"/>
    <mergeCell ref="A2:E2"/>
    <mergeCell ref="A3:E3"/>
    <mergeCell ref="A4:E4"/>
  </mergeCells>
  <printOptions/>
  <pageMargins left="0.75" right="0.75" top="1" bottom="1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2011-03-21T18:50:36Z</cp:lastPrinted>
  <dcterms:created xsi:type="dcterms:W3CDTF">2009-11-24T18:42:01Z</dcterms:created>
  <dcterms:modified xsi:type="dcterms:W3CDTF">2011-05-31T18:48:32Z</dcterms:modified>
  <cp:category/>
  <cp:version/>
  <cp:contentType/>
  <cp:contentStatus/>
</cp:coreProperties>
</file>