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'Plan1'!$A$1:$E$73</definedName>
  </definedNames>
  <calcPr fullCalcOnLoad="1"/>
</workbook>
</file>

<file path=xl/sharedStrings.xml><?xml version="1.0" encoding="utf-8"?>
<sst xmlns="http://schemas.openxmlformats.org/spreadsheetml/2006/main" count="85" uniqueCount="71">
  <si>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</si>
  <si>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</si>
  <si>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</si>
  <si>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</si>
  <si>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</si>
  <si>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</si>
  <si>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</si>
  <si>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</si>
  <si>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</si>
  <si>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</si>
  <si>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</si>
  <si>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</si>
  <si>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</si>
  <si>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</si>
  <si>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</si>
  <si>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</si>
  <si>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</si>
  <si>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</si>
  <si>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</si>
  <si>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</si>
  <si>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</si>
  <si>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</si>
  <si>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</si>
  <si>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</si>
  <si>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</si>
  <si>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</si>
  <si>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</si>
  <si>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</si>
  <si>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</si>
  <si>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</si>
  <si>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</si>
  <si>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</si>
  <si>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</si>
  <si>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</si>
  <si>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</si>
  <si>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</si>
  <si>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</si>
  <si>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</si>
  <si>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</si>
  <si>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</si>
  <si>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</si>
  <si>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</si>
  <si>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</si>
  <si>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</si>
  <si>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</si>
  <si>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</si>
  <si>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</si>
  <si>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</si>
  <si>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</si>
  <si>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</si>
  <si>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</si>
  <si>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</si>
  <si>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</si>
  <si>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</si>
  <si>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</si>
  <si>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</si>
  <si>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</si>
  <si>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</si>
  <si>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</si>
  <si>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</si>
  <si>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</si>
  <si>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</si>
  <si>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</si>
  <si>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</si>
  <si>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</si>
  <si>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</si>
  <si>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Responsável pelo Controle Interno</t>
  </si>
  <si>
    <t>j</t>
  </si>
  <si>
    <t>Nelson da Conceição Bueno</t>
  </si>
  <si>
    <t>PERÍODO:  2º BIMESTRE/2011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</si>
  <si>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Março e Abril do ano de 2011, encontram-se afixados no átrio da Prefeitura Municipal de Palmeira das Missões, na Praça Nassib Nassif s/n, respectivamente no horário das 08:00 as 17:00 horas,  a contar do dia 27 de Maio de 2011. bem como disponibilizados no site  www.palmeiradasmissoes-rs.com.br.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</si>
</sst>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43" fontId="7" fillId="0" borderId="5" xfId="2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3" fontId="7" fillId="0" borderId="5" xfId="0" applyNumberFormat="1" applyFont="1" applyBorder="1" applyAlignment="1">
      <alignment/>
    </xf>
    <xf numFmtId="43" fontId="7" fillId="0" borderId="6" xfId="0" applyNumberFormat="1" applyFont="1" applyBorder="1" applyAlignment="1">
      <alignment/>
    </xf>
    <xf numFmtId="43" fontId="7" fillId="0" borderId="6" xfId="20" applyFont="1" applyBorder="1" applyAlignment="1">
      <alignment/>
    </xf>
    <xf numFmtId="0" fontId="3" fillId="0" borderId="5" xfId="0" applyFont="1" applyBorder="1" applyAlignment="1">
      <alignment horizontal="justify" vertical="justify"/>
    </xf>
    <xf numFmtId="0" fontId="3" fillId="0" borderId="2" xfId="0" applyFont="1" applyBorder="1" applyAlignment="1">
      <alignment/>
    </xf>
    <xf numFmtId="9" fontId="7" fillId="0" borderId="5" xfId="0" applyNumberFormat="1" applyFont="1" applyBorder="1" applyAlignment="1">
      <alignment horizontal="center"/>
    </xf>
    <xf numFmtId="9" fontId="7" fillId="0" borderId="5" xfId="2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3" fontId="7" fillId="0" borderId="0" xfId="20" applyFont="1" applyBorder="1" applyAlignment="1">
      <alignment/>
    </xf>
    <xf numFmtId="9" fontId="7" fillId="0" borderId="0" xfId="20" applyNumberFormat="1" applyFont="1" applyBorder="1" applyAlignment="1">
      <alignment horizontal="center"/>
    </xf>
    <xf numFmtId="10" fontId="7" fillId="0" borderId="0" xfId="20" applyNumberFormat="1" applyFont="1" applyBorder="1" applyAlignment="1">
      <alignment horizontal="center"/>
    </xf>
    <xf numFmtId="43" fontId="7" fillId="0" borderId="4" xfId="20" applyFont="1" applyBorder="1" applyAlignment="1">
      <alignment horizontal="center"/>
    </xf>
    <xf numFmtId="0" fontId="3" fillId="0" borderId="7" xfId="0" applyFont="1" applyBorder="1" applyAlignment="1">
      <alignment horizontal="center" vertical="justify"/>
    </xf>
    <xf numFmtId="0" fontId="3" fillId="0" borderId="5" xfId="0" applyFont="1" applyBorder="1" applyAlignment="1">
      <alignment/>
    </xf>
    <xf numFmtId="0" fontId="8" fillId="3" borderId="8" xfId="0" applyFont="1" applyFill="1" applyBorder="1" applyAlignment="1">
      <alignment horizontal="justify"/>
    </xf>
    <xf numFmtId="0" fontId="8" fillId="2" borderId="3" xfId="0" applyFont="1" applyFill="1" applyBorder="1" applyAlignment="1">
      <alignment horizontal="justify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6" fillId="4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3" fontId="7" fillId="0" borderId="5" xfId="20" applyFont="1" applyBorder="1" applyAlignment="1">
      <alignment horizontal="center"/>
    </xf>
    <xf numFmtId="43" fontId="7" fillId="0" borderId="6" xfId="20" applyFont="1" applyBorder="1" applyAlignment="1">
      <alignment horizontal="center"/>
    </xf>
    <xf numFmtId="43" fontId="7" fillId="0" borderId="5" xfId="20" applyFont="1" applyBorder="1" applyAlignment="1">
      <alignment/>
    </xf>
    <xf numFmtId="43" fontId="7" fillId="0" borderId="18" xfId="20" applyFont="1" applyBorder="1" applyAlignment="1">
      <alignment horizontal="center"/>
    </xf>
    <xf numFmtId="43" fontId="7" fillId="0" borderId="1" xfId="20" applyFont="1" applyBorder="1" applyAlignment="1">
      <alignment horizontal="center"/>
    </xf>
    <xf numFmtId="43" fontId="7" fillId="0" borderId="17" xfId="2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7" fillId="3" borderId="5" xfId="20" applyFont="1" applyFill="1" applyBorder="1" applyAlignment="1">
      <alignment horizontal="center"/>
    </xf>
    <xf numFmtId="43" fontId="7" fillId="3" borderId="6" xfId="20" applyFont="1" applyFill="1" applyBorder="1" applyAlignment="1">
      <alignment horizontal="center"/>
    </xf>
    <xf numFmtId="43" fontId="1" fillId="0" borderId="5" xfId="20" applyFont="1" applyBorder="1" applyAlignment="1">
      <alignment horizontal="center"/>
    </xf>
    <xf numFmtId="43" fontId="1" fillId="0" borderId="6" xfId="20" applyFont="1" applyBorder="1" applyAlignment="1">
      <alignment horizontal="center"/>
    </xf>
    <xf numFmtId="39" fontId="1" fillId="0" borderId="18" xfId="20" applyNumberFormat="1" applyFont="1" applyBorder="1" applyAlignment="1">
      <alignment horizontal="right"/>
    </xf>
    <xf numFmtId="39" fontId="1" fillId="0" borderId="1" xfId="20" applyNumberFormat="1" applyFont="1" applyBorder="1" applyAlignment="1">
      <alignment horizontal="right"/>
    </xf>
    <xf numFmtId="39" fontId="1" fillId="0" borderId="17" xfId="2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7" fillId="3" borderId="5" xfId="20" applyNumberFormat="1" applyFont="1" applyFill="1" applyBorder="1" applyAlignment="1">
      <alignment horizontal="center"/>
    </xf>
    <xf numFmtId="10" fontId="7" fillId="0" borderId="5" xfId="20" applyNumberFormat="1" applyFont="1" applyBorder="1" applyAlignment="1">
      <alignment horizontal="center"/>
    </xf>
    <xf numFmtId="10" fontId="7" fillId="0" borderId="18" xfId="20" applyNumberFormat="1" applyFont="1" applyBorder="1" applyAlignment="1">
      <alignment horizontal="center"/>
    </xf>
    <xf numFmtId="10" fontId="7" fillId="0" borderId="17" xfId="20" applyNumberFormat="1" applyFont="1" applyBorder="1" applyAlignment="1">
      <alignment horizontal="center"/>
    </xf>
    <xf numFmtId="10" fontId="7" fillId="3" borderId="18" xfId="20" applyNumberFormat="1" applyFont="1" applyFill="1" applyBorder="1" applyAlignment="1">
      <alignment horizontal="center"/>
    </xf>
    <xf numFmtId="10" fontId="7" fillId="3" borderId="1" xfId="2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43" fontId="7" fillId="0" borderId="22" xfId="20" applyFont="1" applyBorder="1" applyAlignment="1">
      <alignment horizontal="center" vertical="justify"/>
    </xf>
    <xf numFmtId="9" fontId="7" fillId="0" borderId="0" xfId="20" applyNumberFormat="1" applyFont="1" applyBorder="1" applyAlignment="1">
      <alignment horizontal="center"/>
    </xf>
    <xf numFmtId="9" fontId="7" fillId="0" borderId="4" xfId="2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70</xdr:row>
      <xdr:rowOff>19050</xdr:rowOff>
    </xdr:from>
    <xdr:to>
      <xdr:col>0</xdr:col>
      <xdr:colOff>2381250</xdr:colOff>
      <xdr:row>72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12211050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Lourenço Ardenghi Filho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2276475</xdr:colOff>
      <xdr:row>70</xdr:row>
      <xdr:rowOff>28575</xdr:rowOff>
    </xdr:from>
    <xdr:to>
      <xdr:col>0</xdr:col>
      <xdr:colOff>4219575</xdr:colOff>
      <xdr:row>72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76475" y="12220575"/>
          <a:ext cx="1943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João Vergilio Galvão de Bem
Sec.Mun.da Fazenda</a:t>
          </a:r>
        </a:p>
      </xdr:txBody>
    </xdr:sp>
    <xdr:clientData/>
  </xdr:twoCellAnchor>
  <xdr:twoCellAnchor>
    <xdr:from>
      <xdr:col>3</xdr:col>
      <xdr:colOff>19050</xdr:colOff>
      <xdr:row>70</xdr:row>
      <xdr:rowOff>0</xdr:rowOff>
    </xdr:from>
    <xdr:to>
      <xdr:col>4</xdr:col>
      <xdr:colOff>866775</xdr:colOff>
      <xdr:row>72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15125" y="12192000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workbookViewId="0" topLeftCell="A3">
      <selection activeCell="A66" sqref="A66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44" t="s">
        <v>0</v>
      </c>
      <c r="B1" s="45"/>
      <c r="C1" s="45"/>
      <c r="D1" s="45"/>
      <c r="E1" s="46"/>
      <c r="F1" s="1"/>
    </row>
    <row r="2" spans="1:6" ht="18">
      <c r="A2" s="47" t="s">
        <v>1</v>
      </c>
      <c r="B2" s="48"/>
      <c r="C2" s="48"/>
      <c r="D2" s="48"/>
      <c r="E2" s="49"/>
      <c r="F2" s="1"/>
    </row>
    <row r="3" spans="1:6" ht="12.75">
      <c r="A3" s="50" t="s">
        <v>2</v>
      </c>
      <c r="B3" s="51"/>
      <c r="C3" s="51"/>
      <c r="D3" s="51"/>
      <c r="E3" s="52"/>
      <c r="F3" s="1"/>
    </row>
    <row r="4" spans="1:6" ht="15.75">
      <c r="A4" s="53" t="s">
        <v>3</v>
      </c>
      <c r="B4" s="54"/>
      <c r="C4" s="54"/>
      <c r="D4" s="54"/>
      <c r="E4" s="42"/>
      <c r="F4" s="1"/>
    </row>
    <row r="5" spans="1:6" ht="15.75">
      <c r="A5" s="53" t="s">
        <v>69</v>
      </c>
      <c r="B5" s="54"/>
      <c r="C5" s="54"/>
      <c r="D5" s="54"/>
      <c r="E5" s="42"/>
      <c r="F5" s="1"/>
    </row>
    <row r="6" spans="1:6" ht="12.75">
      <c r="A6" s="2" t="s">
        <v>4</v>
      </c>
      <c r="B6" s="43" t="s">
        <v>5</v>
      </c>
      <c r="C6" s="43"/>
      <c r="D6" s="43" t="s">
        <v>6</v>
      </c>
      <c r="E6" s="55"/>
      <c r="F6" s="1"/>
    </row>
    <row r="7" spans="1:6" ht="12.75">
      <c r="A7" s="56" t="s">
        <v>7</v>
      </c>
      <c r="B7" s="57"/>
      <c r="C7" s="57"/>
      <c r="D7" s="57"/>
      <c r="E7" s="58"/>
      <c r="F7" s="1"/>
    </row>
    <row r="8" spans="1:6" ht="12.75">
      <c r="A8" s="3" t="s">
        <v>8</v>
      </c>
      <c r="B8" s="59">
        <v>0</v>
      </c>
      <c r="C8" s="59"/>
      <c r="D8" s="59">
        <v>58500000</v>
      </c>
      <c r="E8" s="60"/>
      <c r="F8" s="1"/>
    </row>
    <row r="9" spans="1:6" ht="12.75">
      <c r="A9" s="3" t="s">
        <v>9</v>
      </c>
      <c r="B9" s="59">
        <v>0</v>
      </c>
      <c r="C9" s="59"/>
      <c r="D9" s="59">
        <v>58500000</v>
      </c>
      <c r="E9" s="60"/>
      <c r="F9" s="4"/>
    </row>
    <row r="10" spans="1:6" ht="12.75">
      <c r="A10" s="3" t="s">
        <v>10</v>
      </c>
      <c r="B10" s="61">
        <v>8965437.78</v>
      </c>
      <c r="C10" s="61"/>
      <c r="D10" s="59">
        <v>16857883.23</v>
      </c>
      <c r="E10" s="60"/>
      <c r="F10" s="1"/>
    </row>
    <row r="11" spans="1:6" ht="12.75">
      <c r="A11" s="3" t="s">
        <v>11</v>
      </c>
      <c r="B11" s="62"/>
      <c r="C11" s="63"/>
      <c r="D11" s="59"/>
      <c r="E11" s="60"/>
      <c r="F11" s="1"/>
    </row>
    <row r="12" spans="1:6" ht="12.75">
      <c r="A12" s="3" t="s">
        <v>12</v>
      </c>
      <c r="B12" s="59">
        <v>0</v>
      </c>
      <c r="C12" s="59"/>
      <c r="D12" s="59"/>
      <c r="E12" s="60"/>
      <c r="F12" s="1"/>
    </row>
    <row r="13" spans="1:6" ht="12.75">
      <c r="A13" s="5" t="s">
        <v>13</v>
      </c>
      <c r="B13" s="43" t="s">
        <v>5</v>
      </c>
      <c r="C13" s="43"/>
      <c r="D13" s="43" t="s">
        <v>6</v>
      </c>
      <c r="E13" s="55"/>
      <c r="F13" s="1"/>
    </row>
    <row r="14" spans="1:6" ht="12.75">
      <c r="A14" s="3" t="s">
        <v>14</v>
      </c>
      <c r="B14" s="59">
        <v>0</v>
      </c>
      <c r="C14" s="59"/>
      <c r="D14" s="59">
        <v>58500000</v>
      </c>
      <c r="E14" s="60"/>
      <c r="F14" s="1"/>
    </row>
    <row r="15" spans="1:6" ht="12.75">
      <c r="A15" s="3" t="s">
        <v>15</v>
      </c>
      <c r="B15" s="62">
        <v>0</v>
      </c>
      <c r="C15" s="63"/>
      <c r="D15" s="62">
        <v>718384.85</v>
      </c>
      <c r="E15" s="64"/>
      <c r="F15" s="1"/>
    </row>
    <row r="16" spans="1:6" ht="12.75">
      <c r="A16" s="3" t="s">
        <v>16</v>
      </c>
      <c r="B16" s="59">
        <v>0</v>
      </c>
      <c r="C16" s="59"/>
      <c r="D16" s="59">
        <f>SUM(D14:E15)</f>
        <v>59218384.85</v>
      </c>
      <c r="E16" s="60"/>
      <c r="F16" s="1"/>
    </row>
    <row r="17" spans="1:6" ht="12.75">
      <c r="A17" s="3" t="s">
        <v>17</v>
      </c>
      <c r="B17" s="59">
        <v>7818727.85</v>
      </c>
      <c r="C17" s="59"/>
      <c r="D17" s="59">
        <v>15626326.62</v>
      </c>
      <c r="E17" s="60"/>
      <c r="F17" s="4"/>
    </row>
    <row r="18" spans="1:6" ht="12.75">
      <c r="A18" s="3" t="s">
        <v>18</v>
      </c>
      <c r="B18" s="59">
        <v>7422595.452</v>
      </c>
      <c r="C18" s="59"/>
      <c r="D18" s="59">
        <v>13043929.16</v>
      </c>
      <c r="E18" s="60"/>
      <c r="F18" s="1"/>
    </row>
    <row r="19" spans="1:6" ht="12.75">
      <c r="A19" s="3" t="s">
        <v>19</v>
      </c>
      <c r="B19" s="59">
        <f>SUM(B10-B18)</f>
        <v>1542842.3279999997</v>
      </c>
      <c r="C19" s="59"/>
      <c r="D19" s="59">
        <f>SUM(D10-D18)</f>
        <v>3813954.0700000003</v>
      </c>
      <c r="E19" s="59"/>
      <c r="F19" s="1"/>
    </row>
    <row r="20" spans="1:6" ht="7.5" customHeight="1">
      <c r="A20" s="6"/>
      <c r="B20" s="7"/>
      <c r="C20" s="7"/>
      <c r="D20" s="7"/>
      <c r="E20" s="8"/>
      <c r="F20" s="1"/>
    </row>
    <row r="21" spans="1:6" ht="12.75">
      <c r="A21" s="2" t="s">
        <v>20</v>
      </c>
      <c r="B21" s="43" t="s">
        <v>5</v>
      </c>
      <c r="C21" s="43"/>
      <c r="D21" s="43" t="s">
        <v>6</v>
      </c>
      <c r="E21" s="55"/>
      <c r="F21" s="4"/>
    </row>
    <row r="22" spans="1:6" ht="12.75">
      <c r="A22" s="3" t="s">
        <v>21</v>
      </c>
      <c r="B22" s="59">
        <f>B17</f>
        <v>7818727.85</v>
      </c>
      <c r="C22" s="59"/>
      <c r="D22" s="59">
        <f>D17</f>
        <v>15626326.62</v>
      </c>
      <c r="E22" s="60"/>
      <c r="F22" s="1"/>
    </row>
    <row r="23" spans="1:6" ht="12.75">
      <c r="A23" s="3" t="s">
        <v>22</v>
      </c>
      <c r="B23" s="59">
        <f>B18</f>
        <v>7422595.452</v>
      </c>
      <c r="C23" s="59"/>
      <c r="D23" s="59">
        <f>D18</f>
        <v>13043929.16</v>
      </c>
      <c r="E23" s="60"/>
      <c r="F23" s="1"/>
    </row>
    <row r="24" spans="1:6" ht="7.5" customHeight="1">
      <c r="A24" s="6"/>
      <c r="B24" s="7"/>
      <c r="C24" s="7"/>
      <c r="D24" s="7"/>
      <c r="E24" s="8"/>
      <c r="F24" s="1"/>
    </row>
    <row r="25" spans="1:6" ht="12.75">
      <c r="A25" s="56" t="s">
        <v>23</v>
      </c>
      <c r="B25" s="57"/>
      <c r="C25" s="65"/>
      <c r="D25" s="43" t="s">
        <v>6</v>
      </c>
      <c r="E25" s="55"/>
      <c r="F25" s="1"/>
    </row>
    <row r="26" spans="1:6" ht="12.75">
      <c r="A26" s="66" t="s">
        <v>24</v>
      </c>
      <c r="B26" s="67"/>
      <c r="C26" s="68"/>
      <c r="D26" s="69">
        <v>40688563.25</v>
      </c>
      <c r="E26" s="70"/>
      <c r="F26" s="4"/>
    </row>
    <row r="27" spans="1:6" ht="7.5" customHeight="1">
      <c r="A27" s="6"/>
      <c r="B27" s="7"/>
      <c r="C27" s="7"/>
      <c r="D27" s="7" t="s">
        <v>67</v>
      </c>
      <c r="E27" s="8"/>
      <c r="F27" s="1"/>
    </row>
    <row r="28" spans="1:6" ht="12.75">
      <c r="A28" s="2" t="s">
        <v>25</v>
      </c>
      <c r="B28" s="43" t="s">
        <v>5</v>
      </c>
      <c r="C28" s="43"/>
      <c r="D28" s="43" t="s">
        <v>6</v>
      </c>
      <c r="E28" s="55"/>
      <c r="F28" s="1"/>
    </row>
    <row r="29" spans="1:6" ht="12.75">
      <c r="A29" s="9" t="s">
        <v>26</v>
      </c>
      <c r="B29" s="71"/>
      <c r="C29" s="71"/>
      <c r="D29" s="71"/>
      <c r="E29" s="72"/>
      <c r="F29" s="1"/>
    </row>
    <row r="30" spans="1:6" ht="12.75">
      <c r="A30" s="3" t="s">
        <v>27</v>
      </c>
      <c r="B30" s="73">
        <v>0</v>
      </c>
      <c r="C30" s="74"/>
      <c r="D30" s="73">
        <v>0</v>
      </c>
      <c r="E30" s="75"/>
      <c r="F30" s="1"/>
    </row>
    <row r="31" spans="1:6" ht="12.75">
      <c r="A31" s="3" t="s">
        <v>28</v>
      </c>
      <c r="B31" s="73">
        <v>0</v>
      </c>
      <c r="C31" s="74"/>
      <c r="D31" s="73">
        <v>0</v>
      </c>
      <c r="E31" s="75"/>
      <c r="F31" s="1"/>
    </row>
    <row r="32" spans="1:6" ht="12.75">
      <c r="A32" s="3" t="s">
        <v>29</v>
      </c>
      <c r="B32" s="73">
        <v>0</v>
      </c>
      <c r="C32" s="74"/>
      <c r="D32" s="73">
        <v>0</v>
      </c>
      <c r="E32" s="75"/>
      <c r="F32" s="1"/>
    </row>
    <row r="33" spans="1:6" ht="12.75">
      <c r="A33" s="9" t="s">
        <v>30</v>
      </c>
      <c r="B33" s="76"/>
      <c r="C33" s="76"/>
      <c r="D33" s="76"/>
      <c r="E33" s="77"/>
      <c r="F33" s="1"/>
    </row>
    <row r="34" spans="1:6" ht="12.75">
      <c r="A34" s="3" t="s">
        <v>31</v>
      </c>
      <c r="B34" s="59">
        <v>1113923.4</v>
      </c>
      <c r="C34" s="59"/>
      <c r="D34" s="59">
        <v>1612880.29</v>
      </c>
      <c r="E34" s="60"/>
      <c r="F34" s="1"/>
    </row>
    <row r="35" spans="1:6" ht="12.75">
      <c r="A35" s="3" t="s">
        <v>32</v>
      </c>
      <c r="B35" s="59">
        <v>321336.09</v>
      </c>
      <c r="C35" s="59"/>
      <c r="D35" s="59">
        <v>617587.5</v>
      </c>
      <c r="E35" s="60"/>
      <c r="F35" s="4"/>
    </row>
    <row r="36" spans="1:6" ht="12.75">
      <c r="A36" s="3" t="s">
        <v>33</v>
      </c>
      <c r="B36" s="59">
        <f>SUM(B34-B35)</f>
        <v>792587.3099999998</v>
      </c>
      <c r="C36" s="59"/>
      <c r="D36" s="59">
        <f>SUM(D34-D35)</f>
        <v>995292.79</v>
      </c>
      <c r="E36" s="60"/>
      <c r="F36" s="1"/>
    </row>
    <row r="37" spans="1:6" ht="7.5" customHeight="1">
      <c r="A37" s="6"/>
      <c r="B37" s="7"/>
      <c r="C37" s="7"/>
      <c r="D37" s="7"/>
      <c r="E37" s="8"/>
      <c r="F37" s="1"/>
    </row>
    <row r="38" spans="1:6" ht="36" customHeight="1">
      <c r="A38" s="10" t="s">
        <v>34</v>
      </c>
      <c r="B38" s="11" t="s">
        <v>35</v>
      </c>
      <c r="C38" s="11" t="s">
        <v>36</v>
      </c>
      <c r="D38" s="78" t="s">
        <v>37</v>
      </c>
      <c r="E38" s="79"/>
      <c r="F38" s="12"/>
    </row>
    <row r="39" spans="1:6" ht="12.75">
      <c r="A39" s="3" t="s">
        <v>38</v>
      </c>
      <c r="B39" s="13">
        <v>-1641181</v>
      </c>
      <c r="C39" s="13">
        <v>1757306.81</v>
      </c>
      <c r="D39" s="62">
        <f>SUM(C39/B39*100)</f>
        <v>-107.07574667267048</v>
      </c>
      <c r="E39" s="64"/>
      <c r="F39" s="4"/>
    </row>
    <row r="40" spans="1:6" ht="12.75">
      <c r="A40" s="3" t="s">
        <v>39</v>
      </c>
      <c r="B40" s="13">
        <v>-3734042</v>
      </c>
      <c r="C40" s="13">
        <v>1486286.93</v>
      </c>
      <c r="D40" s="62">
        <f>SUM(C40/B40*100)</f>
        <v>-39.80370145809822</v>
      </c>
      <c r="E40" s="64"/>
      <c r="F40" s="1"/>
    </row>
    <row r="41" spans="1:6" ht="7.5" customHeight="1">
      <c r="A41" s="6"/>
      <c r="B41" s="7"/>
      <c r="C41" s="7"/>
      <c r="D41" s="7"/>
      <c r="E41" s="8"/>
      <c r="F41" s="1"/>
    </row>
    <row r="42" spans="1:6" ht="38.25">
      <c r="A42" s="10" t="s">
        <v>40</v>
      </c>
      <c r="B42" s="14" t="s">
        <v>41</v>
      </c>
      <c r="C42" s="15" t="s">
        <v>42</v>
      </c>
      <c r="D42" s="15" t="s">
        <v>43</v>
      </c>
      <c r="E42" s="16" t="s">
        <v>44</v>
      </c>
      <c r="F42" s="1"/>
    </row>
    <row r="43" spans="1:6" ht="12.75">
      <c r="A43" s="17" t="s">
        <v>45</v>
      </c>
      <c r="B43" s="18">
        <f>SUM(B44)</f>
        <v>1463378.02</v>
      </c>
      <c r="C43" s="18">
        <f>SUM(C44)</f>
        <v>0</v>
      </c>
      <c r="D43" s="18">
        <f>SUM(D44)</f>
        <v>1379883.23</v>
      </c>
      <c r="E43" s="19">
        <f>SUM(E44)</f>
        <v>83494.79000000004</v>
      </c>
      <c r="F43" s="1"/>
    </row>
    <row r="44" spans="1:6" ht="12.75">
      <c r="A44" s="17" t="s">
        <v>46</v>
      </c>
      <c r="B44" s="13">
        <v>1463378.02</v>
      </c>
      <c r="C44" s="13"/>
      <c r="D44" s="13">
        <v>1379883.23</v>
      </c>
      <c r="E44" s="20">
        <f>SUM(B44-C44-D44)</f>
        <v>83494.79000000004</v>
      </c>
      <c r="F44" s="1"/>
    </row>
    <row r="45" spans="1:6" ht="12.75">
      <c r="A45" s="3" t="s">
        <v>47</v>
      </c>
      <c r="B45" s="13">
        <v>0</v>
      </c>
      <c r="C45" s="13">
        <v>0</v>
      </c>
      <c r="D45" s="13">
        <v>0</v>
      </c>
      <c r="E45" s="20">
        <v>0</v>
      </c>
      <c r="F45" s="1"/>
    </row>
    <row r="46" spans="1:6" ht="12.75">
      <c r="A46" s="3" t="s">
        <v>48</v>
      </c>
      <c r="B46" s="13"/>
      <c r="C46" s="13"/>
      <c r="D46" s="13"/>
      <c r="E46" s="20"/>
      <c r="F46" s="1"/>
    </row>
    <row r="47" spans="1:6" ht="12.75">
      <c r="A47" s="3" t="s">
        <v>49</v>
      </c>
      <c r="B47" s="13"/>
      <c r="C47" s="13"/>
      <c r="D47" s="13"/>
      <c r="E47" s="20"/>
      <c r="F47" s="1"/>
    </row>
    <row r="48" spans="1:6" ht="12.75">
      <c r="A48" s="3" t="s">
        <v>50</v>
      </c>
      <c r="B48" s="18">
        <f>SUM(B49)</f>
        <v>1841497.45</v>
      </c>
      <c r="C48" s="18">
        <f>SUM(C49)</f>
        <v>8370.6</v>
      </c>
      <c r="D48" s="18">
        <f>SUM(D49)</f>
        <v>1332163.85</v>
      </c>
      <c r="E48" s="19">
        <f>SUM(E49)</f>
        <v>500962.99999999977</v>
      </c>
      <c r="F48" s="4"/>
    </row>
    <row r="49" spans="1:6" ht="12.75">
      <c r="A49" s="3" t="s">
        <v>46</v>
      </c>
      <c r="B49" s="13">
        <v>1841497.45</v>
      </c>
      <c r="C49" s="13">
        <v>8370.6</v>
      </c>
      <c r="D49" s="13">
        <v>1332163.85</v>
      </c>
      <c r="E49" s="20">
        <f>SUM(B49-C49-D49)</f>
        <v>500962.99999999977</v>
      </c>
      <c r="F49" s="1"/>
    </row>
    <row r="50" spans="1:6" ht="12.75">
      <c r="A50" s="3" t="s">
        <v>47</v>
      </c>
      <c r="B50" s="13"/>
      <c r="C50" s="13"/>
      <c r="D50" s="13"/>
      <c r="E50" s="20"/>
      <c r="F50" s="1"/>
    </row>
    <row r="51" spans="1:6" ht="12.75">
      <c r="A51" s="3" t="s">
        <v>48</v>
      </c>
      <c r="B51" s="13"/>
      <c r="C51" s="13"/>
      <c r="D51" s="13"/>
      <c r="E51" s="20"/>
      <c r="F51" s="1"/>
    </row>
    <row r="52" spans="1:6" ht="12.75">
      <c r="A52" s="3" t="s">
        <v>49</v>
      </c>
      <c r="B52" s="13">
        <v>0</v>
      </c>
      <c r="C52" s="13">
        <v>0</v>
      </c>
      <c r="D52" s="13">
        <v>0</v>
      </c>
      <c r="E52" s="20">
        <v>0</v>
      </c>
      <c r="F52" s="1"/>
    </row>
    <row r="53" spans="1:6" ht="12.75">
      <c r="A53" s="9" t="s">
        <v>51</v>
      </c>
      <c r="B53" s="13">
        <f>SUM(B43+B48)</f>
        <v>3304875.4699999997</v>
      </c>
      <c r="C53" s="13">
        <f>SUM(C43+C48)</f>
        <v>8370.6</v>
      </c>
      <c r="D53" s="13">
        <f>SUM(D43+D48)</f>
        <v>2712047.08</v>
      </c>
      <c r="E53" s="20">
        <f>SUM(E43+E48)</f>
        <v>584457.7899999998</v>
      </c>
      <c r="F53" s="1"/>
    </row>
    <row r="54" spans="1:6" ht="7.5" customHeight="1">
      <c r="A54" s="6"/>
      <c r="B54" s="7"/>
      <c r="C54" s="7"/>
      <c r="D54" s="7"/>
      <c r="E54" s="8"/>
      <c r="F54" s="1"/>
    </row>
    <row r="55" spans="1:6" ht="15" customHeight="1">
      <c r="A55" s="80" t="s">
        <v>52</v>
      </c>
      <c r="B55" s="21"/>
      <c r="C55" s="76" t="s">
        <v>53</v>
      </c>
      <c r="D55" s="76"/>
      <c r="E55" s="77"/>
      <c r="F55" s="1"/>
    </row>
    <row r="56" spans="1:6" ht="22.5">
      <c r="A56" s="81"/>
      <c r="B56" s="11" t="s">
        <v>54</v>
      </c>
      <c r="C56" s="11" t="s">
        <v>55</v>
      </c>
      <c r="D56" s="82" t="s">
        <v>56</v>
      </c>
      <c r="E56" s="83"/>
      <c r="F56" s="1"/>
    </row>
    <row r="57" spans="1:6" ht="12.75" customHeight="1">
      <c r="A57" s="22" t="s">
        <v>57</v>
      </c>
      <c r="B57" s="13">
        <v>2964578.85</v>
      </c>
      <c r="C57" s="23">
        <v>0.25</v>
      </c>
      <c r="D57" s="84">
        <v>0.2377</v>
      </c>
      <c r="E57" s="70"/>
      <c r="F57" s="1"/>
    </row>
    <row r="58" spans="1:6" ht="12.75" customHeight="1">
      <c r="A58" s="22" t="s">
        <v>58</v>
      </c>
      <c r="B58" s="13">
        <v>1781584.3</v>
      </c>
      <c r="C58" s="24">
        <v>0.6</v>
      </c>
      <c r="D58" s="85">
        <v>0.9247</v>
      </c>
      <c r="E58" s="60"/>
      <c r="F58" s="4"/>
    </row>
    <row r="59" spans="1:6" ht="12.75" customHeight="1">
      <c r="A59" s="22" t="s">
        <v>59</v>
      </c>
      <c r="B59" s="13">
        <v>839126.24</v>
      </c>
      <c r="C59" s="24">
        <v>0.6</v>
      </c>
      <c r="D59" s="86">
        <v>0.9052</v>
      </c>
      <c r="E59" s="87"/>
      <c r="F59" s="4"/>
    </row>
    <row r="60" spans="1:6" ht="12.75" customHeight="1">
      <c r="A60" s="22" t="s">
        <v>60</v>
      </c>
      <c r="B60" s="13"/>
      <c r="C60" s="24" t="s">
        <v>61</v>
      </c>
      <c r="D60" s="85"/>
      <c r="E60" s="60"/>
      <c r="F60" s="1"/>
    </row>
    <row r="61" spans="1:6" ht="6" customHeight="1">
      <c r="A61" s="25"/>
      <c r="B61" s="26"/>
      <c r="C61" s="27"/>
      <c r="D61" s="28"/>
      <c r="E61" s="29"/>
      <c r="F61" s="1"/>
    </row>
    <row r="62" spans="1:6" ht="12.75" customHeight="1">
      <c r="A62" s="80" t="s">
        <v>62</v>
      </c>
      <c r="B62" s="91" t="s">
        <v>54</v>
      </c>
      <c r="C62" s="92" t="s">
        <v>63</v>
      </c>
      <c r="D62" s="92"/>
      <c r="E62" s="93"/>
      <c r="F62" s="1"/>
    </row>
    <row r="63" spans="1:6" ht="26.25" customHeight="1">
      <c r="A63" s="90"/>
      <c r="B63" s="91"/>
      <c r="C63" s="30" t="s">
        <v>55</v>
      </c>
      <c r="D63" s="94" t="s">
        <v>56</v>
      </c>
      <c r="E63" s="95"/>
      <c r="F63" s="1"/>
    </row>
    <row r="64" spans="1:6" ht="12.75" customHeight="1">
      <c r="A64" s="31" t="s">
        <v>64</v>
      </c>
      <c r="B64" s="13">
        <v>2387195.51</v>
      </c>
      <c r="C64" s="24">
        <v>0.15</v>
      </c>
      <c r="D64" s="88">
        <v>0.1914</v>
      </c>
      <c r="E64" s="89"/>
      <c r="F64" s="1"/>
    </row>
    <row r="65" spans="1:5" ht="5.25" customHeight="1">
      <c r="A65" s="6"/>
      <c r="B65" s="7"/>
      <c r="C65" s="7"/>
      <c r="D65" s="7"/>
      <c r="E65" s="8"/>
    </row>
    <row r="66" spans="1:5" ht="12.75">
      <c r="A66" s="25" t="s">
        <v>65</v>
      </c>
      <c r="B66" s="7"/>
      <c r="C66" s="7"/>
      <c r="D66" s="7"/>
      <c r="E66" s="8"/>
    </row>
    <row r="67" spans="1:5" ht="7.5" customHeight="1" thickBot="1">
      <c r="A67" s="6"/>
      <c r="B67" s="7"/>
      <c r="C67" s="7"/>
      <c r="D67" s="7"/>
      <c r="E67" s="8"/>
    </row>
    <row r="68" spans="1:5" ht="45.75" thickBot="1">
      <c r="A68" s="32" t="s">
        <v>70</v>
      </c>
      <c r="B68" s="7"/>
      <c r="C68" s="7"/>
      <c r="D68" s="7"/>
      <c r="E68" s="8"/>
    </row>
    <row r="69" spans="1:5" ht="12.75">
      <c r="A69" s="33"/>
      <c r="B69" s="7"/>
      <c r="C69" s="7"/>
      <c r="D69" s="7"/>
      <c r="E69" s="8"/>
    </row>
    <row r="70" spans="1:5" ht="12.75">
      <c r="A70" s="33"/>
      <c r="B70" s="7"/>
      <c r="C70" s="7"/>
      <c r="D70" s="7"/>
      <c r="E70" s="8"/>
    </row>
    <row r="71" spans="1:5" ht="12.75">
      <c r="A71" s="34"/>
      <c r="B71" s="7" t="s">
        <v>68</v>
      </c>
      <c r="C71" s="35"/>
      <c r="D71" s="35"/>
      <c r="E71" s="8"/>
    </row>
    <row r="72" spans="1:5" ht="12.75">
      <c r="A72" s="34"/>
      <c r="B72" s="36" t="s">
        <v>66</v>
      </c>
      <c r="C72" s="36"/>
      <c r="D72" s="35"/>
      <c r="E72" s="8"/>
    </row>
    <row r="73" spans="1:5" ht="13.5" thickBot="1">
      <c r="A73" s="37"/>
      <c r="B73" s="38"/>
      <c r="C73" s="38"/>
      <c r="D73" s="38"/>
      <c r="E73" s="39"/>
    </row>
    <row r="74" spans="1:5" ht="12.75">
      <c r="A74" s="40"/>
      <c r="B74" s="40"/>
      <c r="C74" s="40"/>
      <c r="D74" s="40"/>
      <c r="E74" s="41"/>
    </row>
  </sheetData>
  <mergeCells count="75">
    <mergeCell ref="D64:E64"/>
    <mergeCell ref="A62:A63"/>
    <mergeCell ref="B62:B63"/>
    <mergeCell ref="C62:E62"/>
    <mergeCell ref="D63:E63"/>
    <mergeCell ref="D57:E57"/>
    <mergeCell ref="D58:E58"/>
    <mergeCell ref="D59:E59"/>
    <mergeCell ref="D60:E60"/>
    <mergeCell ref="D38:E38"/>
    <mergeCell ref="D39:E39"/>
    <mergeCell ref="D40:E40"/>
    <mergeCell ref="A55:A56"/>
    <mergeCell ref="C55:E55"/>
    <mergeCell ref="D56:E56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A26:C26"/>
    <mergeCell ref="D26:E26"/>
    <mergeCell ref="B28:C28"/>
    <mergeCell ref="D28:E28"/>
    <mergeCell ref="B23:C23"/>
    <mergeCell ref="D23:E23"/>
    <mergeCell ref="A25:C25"/>
    <mergeCell ref="D25:E25"/>
    <mergeCell ref="B21:C21"/>
    <mergeCell ref="D21:E21"/>
    <mergeCell ref="B22:C22"/>
    <mergeCell ref="D22:E22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A5:E5"/>
    <mergeCell ref="B6:C6"/>
    <mergeCell ref="D6:E6"/>
    <mergeCell ref="A7:E7"/>
    <mergeCell ref="A1:E1"/>
    <mergeCell ref="A2:E2"/>
    <mergeCell ref="A3:E3"/>
    <mergeCell ref="A4:E4"/>
  </mergeCells>
  <printOptions/>
  <pageMargins left="0.75" right="0.75" top="1" bottom="1" header="0.492125985" footer="0.49212598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contabilidade3</cp:lastModifiedBy>
  <cp:lastPrinted>2011-05-23T18:21:42Z</cp:lastPrinted>
  <dcterms:created xsi:type="dcterms:W3CDTF">2009-11-24T18:42:01Z</dcterms:created>
  <dcterms:modified xsi:type="dcterms:W3CDTF">2011-05-31T18:38:48Z</dcterms:modified>
  <cp:category/>
  <cp:version/>
  <cp:contentType/>
  <cp:contentStatus/>
</cp:coreProperties>
</file>