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<sst xmlns="http://schemas.openxmlformats.org/spreadsheetml/2006/main" count="128" uniqueCount="99">
  <si>
    <t xml:space="preserve">Tabela 17 - Demonstrativo Simplificado do Relatório Resumido da Execução Orçamentaria </t>
  </si>
  <si>
    <t>PREFEITURA MUNICIPAL DE PALMEIRA DAS MISSÕES - RS</t>
  </si>
  <si>
    <t>DEMONSTRATIVO SIMPLIFICADO DO RELATÓRIO RESUMIDO DA EXECUÇÃO ORÇAMENTÁRIA</t>
  </si>
  <si>
    <t>ORÇAMENTOS FISCAL E DA SEGURIDADE SOCIAL</t>
  </si>
  <si>
    <t xml:space="preserve">  6º BIMESTRE/2008</t>
  </si>
  <si>
    <t>ADCT. Art.48 Anexo XVIII</t>
  </si>
  <si>
    <t>BALANÇO ORÇAMENTARIO - RECEITAS</t>
  </si>
  <si>
    <t>No bimestre</t>
  </si>
  <si>
    <t>Até o bimestre</t>
  </si>
  <si>
    <t>Previsão Inicial da Receita</t>
  </si>
  <si>
    <t>Previsão Atualizada da Receita</t>
  </si>
  <si>
    <t>Receitas Realizadas</t>
  </si>
  <si>
    <t>Deficit Orçamentário</t>
  </si>
  <si>
    <t>Saldos de Exercícios Anteriores (Utilizados para Créditos Adicionais)</t>
  </si>
  <si>
    <t>BALANÇO ORCAMENTARIO - DESPESAS</t>
  </si>
  <si>
    <t>Dotação Inicial</t>
  </si>
  <si>
    <t>Créditos Iniciais</t>
  </si>
  <si>
    <t>Dotação Atualizada</t>
  </si>
  <si>
    <t>Despesas Empenhadas</t>
  </si>
  <si>
    <t>Despesas Executadas</t>
  </si>
  <si>
    <t xml:space="preserve">  Liquidadas</t>
  </si>
  <si>
    <t xml:space="preserve">   Inscritas em Restos a Pagar Não Processados</t>
  </si>
  <si>
    <t>Superávit Orçamentário</t>
  </si>
  <si>
    <t>DESPESAS POR FUNÇÃO / SUBFUNÇÃO</t>
  </si>
  <si>
    <t xml:space="preserve">    Inscrição em Restos a Pagar Não Processadas</t>
  </si>
  <si>
    <t>RECEITA CORRENTE LIQUIDA - RCL</t>
  </si>
  <si>
    <t>Receita Corrente Liquida</t>
  </si>
  <si>
    <t>RECEITAS/DESPESAS DOS REGIMES DE PREVIDÊNCIA</t>
  </si>
  <si>
    <t>Regime Geral de Previdência Social</t>
  </si>
  <si>
    <t xml:space="preserve">      Receitas Previdênciarias Realizadas ( I )</t>
  </si>
  <si>
    <t xml:space="preserve">      Despesas Previdênciárias Executadas ( I I )</t>
  </si>
  <si>
    <t xml:space="preserve">         Liquidadas</t>
  </si>
  <si>
    <t xml:space="preserve">         Inscritas em Restos a Pagar não-Processados</t>
  </si>
  <si>
    <t xml:space="preserve">      Resultado Previdênciario ( I I I )=( I - I I )</t>
  </si>
  <si>
    <t>Regime Próprio de Previdência Social dos Servidores Públicos</t>
  </si>
  <si>
    <t xml:space="preserve">      Receitas Previdênciarias ( I V )</t>
  </si>
  <si>
    <t xml:space="preserve">      Despesas Previdênciarias ( V )</t>
  </si>
  <si>
    <t xml:space="preserve">      Resultado Previdênciario ( VI ) = ( IV - V )</t>
  </si>
  <si>
    <t>RESULTADO NOMINAL E PRIMÁRIO</t>
  </si>
  <si>
    <t>Meta Fixada no Anexo de Metas Fiscais da LDO (a)</t>
  </si>
  <si>
    <t>Resultado Apurdo até o bimestre              (b)</t>
  </si>
  <si>
    <t>%   em   Relação  a  Meta                (b/a)</t>
  </si>
  <si>
    <t xml:space="preserve">Resultado Nominal      </t>
  </si>
  <si>
    <t>Resultado Primário</t>
  </si>
  <si>
    <t>MOVIMENTAÇÃO DOS RESTOS A PAGAR</t>
  </si>
  <si>
    <t>Inscrição</t>
  </si>
  <si>
    <t>Cancelamento até o bimestre (b)</t>
  </si>
  <si>
    <t>Pagamento até o    Bimestre</t>
  </si>
  <si>
    <t>Saldo</t>
  </si>
  <si>
    <t xml:space="preserve">     RESTOS A PAGAR PROCESSADAS</t>
  </si>
  <si>
    <t xml:space="preserve">                Poder Executivo</t>
  </si>
  <si>
    <t xml:space="preserve">                Poder Legislativo</t>
  </si>
  <si>
    <t xml:space="preserve">                Poder Judiciário</t>
  </si>
  <si>
    <t xml:space="preserve">                Ministério Público</t>
  </si>
  <si>
    <t xml:space="preserve">      RESTOS A PAGAR NÃO PROCESSADOS</t>
  </si>
  <si>
    <t>T O T A L</t>
  </si>
  <si>
    <t>DESPESAS COM MANUTENÇÃO E DESENVOLVIMENTO - MDE</t>
  </si>
  <si>
    <t>Limites Constitucionais Anuais</t>
  </si>
  <si>
    <t>Valor apurado até o bimestre</t>
  </si>
  <si>
    <t>% Minimo aplicar no Exercício</t>
  </si>
  <si>
    <t>% Aplicado até o bimestre</t>
  </si>
  <si>
    <t>Minimo Anual de&lt;18% / 25%&gt;das Receitas de Imp.na Manu.e Desenv.do Ensino</t>
  </si>
  <si>
    <t>Liquidadas</t>
  </si>
  <si>
    <t>Inscritas em Restos a Pagar Não Processados</t>
  </si>
  <si>
    <t>Minimo Anual de 60% do FUNDEB na Rem.do Magistério com Ensino Fund.e Médio</t>
  </si>
  <si>
    <t>Minimo Anual de 60% do FUNDEB na Rem.do Magistério com Ed.Inf.e Ens.Fund.</t>
  </si>
  <si>
    <t>Complementação da União ao FUNDEB</t>
  </si>
  <si>
    <t>RECEITAS DE OPERAÇÕES DE CRÉDITO E DESPESAS DE CAPITAL</t>
  </si>
  <si>
    <t>Valor Apurado até o bimestre</t>
  </si>
  <si>
    <t>Saldo a Realizar</t>
  </si>
  <si>
    <t>Receita de Operação de Crédito</t>
  </si>
  <si>
    <t>Despesas de Capital Liquida</t>
  </si>
  <si>
    <t>PROJEÇÃO ATUARIAL DOS REGIMES DE PREVIDÊNCIA</t>
  </si>
  <si>
    <t>Exercício em Referência</t>
  </si>
  <si>
    <t xml:space="preserve"> 10ºExercício</t>
  </si>
  <si>
    <t xml:space="preserve"> 20ºExercício</t>
  </si>
  <si>
    <t>30ºExercício</t>
  </si>
  <si>
    <t>Receitas Previdenciárias ( I )</t>
  </si>
  <si>
    <t>Despesas Previdenciárias ( I I )</t>
  </si>
  <si>
    <t>Resultado Previdenciário ( I - I I )</t>
  </si>
  <si>
    <t>Receitas Previdenciárias ( I V )</t>
  </si>
  <si>
    <t>Despesas Previdenciárias ( V )</t>
  </si>
  <si>
    <t>Resultado Previdenciário ( IV - V )</t>
  </si>
  <si>
    <t>Receitas da Alienação Resultante de Ativos e Aplicação dos Recursos</t>
  </si>
  <si>
    <t>Valor Apurado Até o Bimestre</t>
  </si>
  <si>
    <t>Receita de Capital Resultante da Alienação de Ativos</t>
  </si>
  <si>
    <t>Aplicação dos Recursos da Alienação de Ativos</t>
  </si>
  <si>
    <t>DESPESAS COM AÇÕES E SERVICOS PUBLICOS DE SAÚDE</t>
  </si>
  <si>
    <t>Limite Constitucional Anual</t>
  </si>
  <si>
    <t>% Minimo a Aplicar no Exerc´cio</t>
  </si>
  <si>
    <t>%   Aplicado   até   o  bimestre</t>
  </si>
  <si>
    <t>Despesas Próprias com Ações e Serviços Publicos de Saúde</t>
  </si>
  <si>
    <t>DESPESAS DE CARÁTER CONTINUADO DERIVADOS DE PPP</t>
  </si>
  <si>
    <t>Valor Apurado no Exercício Corrente</t>
  </si>
  <si>
    <t>Total das Despesas / RCL ( % )</t>
  </si>
  <si>
    <t>Fonte: Balancetes da Receita/Despesa/Verifiicação e PAD</t>
  </si>
  <si>
    <r>
      <t xml:space="preserve">O </t>
    </r>
    <r>
      <rPr>
        <i/>
        <u val="single"/>
        <sz val="9"/>
        <rFont val="Times New Roman"/>
        <family val="1"/>
      </rPr>
      <t>Relatório Resumido da Execução Orçamentária</t>
    </r>
    <r>
      <rPr>
        <sz val="9"/>
        <rFont val="Times New Roman"/>
        <family val="1"/>
      </rPr>
      <t xml:space="preserve"> do Bimestre de Novembro e Dezembro do ano de 2008, encontram-se afixados no átrio da Prefeitura Municipal de Palmeira das Missões, na Praça Nassib Nassif s/n, respectivamente no horário das 08:00 as 17:00 horas,  a contar do dia 23 de Janeiro de 2009, bem como disponibilizados no site  www.palmeiradasmissoes-rs.com.br e www.famurs.com.br.</t>
    </r>
  </si>
  <si>
    <t>Nelson da Conceição Bueno</t>
  </si>
  <si>
    <t>Responsável pelo Controle Interno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</si>
</sst>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i/>
      <u val="single"/>
      <sz val="9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43" fontId="8" fillId="0" borderId="11" xfId="18" applyFont="1" applyBorder="1" applyAlignment="1">
      <alignment horizontal="center"/>
    </xf>
    <xf numFmtId="43" fontId="8" fillId="0" borderId="12" xfId="18" applyFont="1" applyBorder="1" applyAlignment="1">
      <alignment horizontal="center"/>
    </xf>
    <xf numFmtId="0" fontId="0" fillId="3" borderId="4" xfId="0" applyFill="1" applyBorder="1" applyAlignment="1">
      <alignment/>
    </xf>
    <xf numFmtId="43" fontId="8" fillId="0" borderId="11" xfId="18" applyFont="1" applyBorder="1" applyAlignment="1">
      <alignment/>
    </xf>
    <xf numFmtId="43" fontId="8" fillId="4" borderId="11" xfId="18" applyFont="1" applyFill="1" applyBorder="1" applyAlignment="1">
      <alignment horizontal="center"/>
    </xf>
    <xf numFmtId="43" fontId="8" fillId="4" borderId="12" xfId="18" applyFont="1" applyFill="1" applyBorder="1" applyAlignment="1">
      <alignment horizontal="center"/>
    </xf>
    <xf numFmtId="43" fontId="8" fillId="0" borderId="13" xfId="18" applyFont="1" applyBorder="1" applyAlignment="1">
      <alignment horizontal="center"/>
    </xf>
    <xf numFmtId="43" fontId="8" fillId="0" borderId="4" xfId="18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3" fontId="8" fillId="0" borderId="14" xfId="18" applyFont="1" applyBorder="1" applyAlignment="1">
      <alignment horizontal="center"/>
    </xf>
    <xf numFmtId="0" fontId="1" fillId="0" borderId="15" xfId="0" applyFont="1" applyBorder="1" applyAlignment="1">
      <alignment/>
    </xf>
    <xf numFmtId="43" fontId="8" fillId="0" borderId="16" xfId="18" applyFont="1" applyBorder="1" applyAlignment="1">
      <alignment horizontal="center"/>
    </xf>
    <xf numFmtId="43" fontId="8" fillId="0" borderId="17" xfId="18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20" xfId="0" applyFont="1" applyBorder="1" applyAlignment="1">
      <alignment/>
    </xf>
    <xf numFmtId="43" fontId="8" fillId="0" borderId="21" xfId="18" applyFont="1" applyBorder="1" applyAlignment="1">
      <alignment horizontal="center"/>
    </xf>
    <xf numFmtId="43" fontId="8" fillId="0" borderId="22" xfId="18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1" xfId="0" applyFont="1" applyBorder="1" applyAlignment="1">
      <alignment/>
    </xf>
    <xf numFmtId="43" fontId="8" fillId="0" borderId="2" xfId="18" applyFont="1" applyBorder="1" applyAlignment="1">
      <alignment horizontal="center"/>
    </xf>
    <xf numFmtId="43" fontId="8" fillId="0" borderId="3" xfId="18" applyFont="1" applyBorder="1" applyAlignment="1">
      <alignment horizontal="center"/>
    </xf>
    <xf numFmtId="0" fontId="1" fillId="0" borderId="23" xfId="0" applyFont="1" applyBorder="1" applyAlignment="1">
      <alignment/>
    </xf>
    <xf numFmtId="43" fontId="1" fillId="0" borderId="24" xfId="18" applyFont="1" applyBorder="1" applyAlignment="1">
      <alignment horizontal="right"/>
    </xf>
    <xf numFmtId="43" fontId="1" fillId="0" borderId="25" xfId="18" applyFont="1" applyBorder="1" applyAlignment="1">
      <alignment horizontal="right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3" fontId="1" fillId="0" borderId="13" xfId="18" applyFont="1" applyBorder="1" applyAlignment="1">
      <alignment horizontal="center"/>
    </xf>
    <xf numFmtId="43" fontId="1" fillId="0" borderId="4" xfId="18" applyFont="1" applyBorder="1" applyAlignment="1">
      <alignment horizontal="center"/>
    </xf>
    <xf numFmtId="43" fontId="1" fillId="0" borderId="14" xfId="18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0" xfId="0" applyFont="1" applyBorder="1" applyAlignment="1">
      <alignment/>
    </xf>
    <xf numFmtId="43" fontId="1" fillId="0" borderId="11" xfId="18" applyFont="1" applyBorder="1" applyAlignment="1">
      <alignment horizontal="center"/>
    </xf>
    <xf numFmtId="43" fontId="1" fillId="0" borderId="12" xfId="18" applyFont="1" applyBorder="1" applyAlignment="1">
      <alignment horizontal="center"/>
    </xf>
    <xf numFmtId="39" fontId="1" fillId="0" borderId="13" xfId="18" applyNumberFormat="1" applyFont="1" applyBorder="1" applyAlignment="1">
      <alignment horizontal="right"/>
    </xf>
    <xf numFmtId="39" fontId="1" fillId="0" borderId="4" xfId="18" applyNumberFormat="1" applyFont="1" applyBorder="1" applyAlignment="1">
      <alignment horizontal="right"/>
    </xf>
    <xf numFmtId="39" fontId="1" fillId="0" borderId="14" xfId="18" applyNumberFormat="1" applyFont="1" applyBorder="1" applyAlignment="1">
      <alignment horizontal="right"/>
    </xf>
    <xf numFmtId="39" fontId="1" fillId="0" borderId="13" xfId="18" applyNumberFormat="1" applyFont="1" applyBorder="1" applyAlignment="1">
      <alignment/>
    </xf>
    <xf numFmtId="39" fontId="1" fillId="0" borderId="4" xfId="18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justify"/>
    </xf>
    <xf numFmtId="0" fontId="3" fillId="0" borderId="31" xfId="0" applyFont="1" applyBorder="1" applyAlignment="1">
      <alignment horizontal="center" vertical="justify"/>
    </xf>
    <xf numFmtId="0" fontId="3" fillId="0" borderId="32" xfId="0" applyFont="1" applyBorder="1" applyAlignment="1">
      <alignment horizontal="center" vertical="justify"/>
    </xf>
    <xf numFmtId="0" fontId="0" fillId="0" borderId="4" xfId="0" applyBorder="1" applyAlignment="1">
      <alignment vertical="center"/>
    </xf>
    <xf numFmtId="43" fontId="8" fillId="0" borderId="11" xfId="18" applyFont="1" applyBorder="1" applyAlignment="1">
      <alignment/>
    </xf>
    <xf numFmtId="43" fontId="8" fillId="0" borderId="21" xfId="18" applyFont="1" applyBorder="1" applyAlignment="1">
      <alignment/>
    </xf>
    <xf numFmtId="43" fontId="8" fillId="0" borderId="33" xfId="18" applyFont="1" applyBorder="1" applyAlignment="1">
      <alignment horizontal="center"/>
    </xf>
    <xf numFmtId="43" fontId="8" fillId="0" borderId="34" xfId="18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justify"/>
    </xf>
    <xf numFmtId="0" fontId="1" fillId="0" borderId="9" xfId="0" applyFont="1" applyBorder="1" applyAlignment="1">
      <alignment horizontal="center" vertical="center"/>
    </xf>
    <xf numFmtId="43" fontId="8" fillId="0" borderId="11" xfId="0" applyNumberFormat="1" applyFont="1" applyBorder="1" applyAlignment="1">
      <alignment/>
    </xf>
    <xf numFmtId="43" fontId="8" fillId="0" borderId="12" xfId="0" applyNumberFormat="1" applyFont="1" applyBorder="1" applyAlignment="1">
      <alignment/>
    </xf>
    <xf numFmtId="43" fontId="8" fillId="0" borderId="12" xfId="18" applyFont="1" applyBorder="1" applyAlignment="1">
      <alignment/>
    </xf>
    <xf numFmtId="0" fontId="4" fillId="0" borderId="20" xfId="0" applyFont="1" applyBorder="1" applyAlignment="1">
      <alignment/>
    </xf>
    <xf numFmtId="43" fontId="8" fillId="0" borderId="22" xfId="18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justify" vertical="justify"/>
    </xf>
    <xf numFmtId="0" fontId="3" fillId="0" borderId="11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9" fontId="8" fillId="0" borderId="11" xfId="0" applyNumberFormat="1" applyFont="1" applyBorder="1" applyAlignment="1">
      <alignment horizontal="center"/>
    </xf>
    <xf numFmtId="10" fontId="8" fillId="4" borderId="11" xfId="17" applyNumberFormat="1" applyFont="1" applyFill="1" applyBorder="1" applyAlignment="1">
      <alignment horizontal="center"/>
    </xf>
    <xf numFmtId="10" fontId="8" fillId="4" borderId="12" xfId="17" applyNumberFormat="1" applyFont="1" applyFill="1" applyBorder="1" applyAlignment="1">
      <alignment horizontal="center"/>
    </xf>
    <xf numFmtId="9" fontId="8" fillId="0" borderId="11" xfId="18" applyNumberFormat="1" applyFont="1" applyBorder="1" applyAlignment="1">
      <alignment horizontal="center"/>
    </xf>
    <xf numFmtId="10" fontId="8" fillId="0" borderId="11" xfId="18" applyNumberFormat="1" applyFont="1" applyBorder="1" applyAlignment="1">
      <alignment horizontal="center"/>
    </xf>
    <xf numFmtId="43" fontId="8" fillId="0" borderId="12" xfId="18" applyFont="1" applyBorder="1" applyAlignment="1">
      <alignment horizontal="center"/>
    </xf>
    <xf numFmtId="0" fontId="3" fillId="0" borderId="5" xfId="0" applyFont="1" applyBorder="1" applyAlignment="1">
      <alignment/>
    </xf>
    <xf numFmtId="43" fontId="8" fillId="0" borderId="0" xfId="18" applyFont="1" applyBorder="1" applyAlignment="1">
      <alignment/>
    </xf>
    <xf numFmtId="9" fontId="8" fillId="0" borderId="0" xfId="18" applyNumberFormat="1" applyFont="1" applyBorder="1" applyAlignment="1">
      <alignment horizontal="center"/>
    </xf>
    <xf numFmtId="10" fontId="8" fillId="0" borderId="0" xfId="18" applyNumberFormat="1" applyFont="1" applyBorder="1" applyAlignment="1">
      <alignment horizontal="center"/>
    </xf>
    <xf numFmtId="43" fontId="8" fillId="0" borderId="6" xfId="18" applyFont="1" applyBorder="1" applyAlignment="1">
      <alignment horizontal="center"/>
    </xf>
    <xf numFmtId="0" fontId="6" fillId="0" borderId="7" xfId="0" applyFont="1" applyBorder="1" applyAlignment="1">
      <alignment/>
    </xf>
    <xf numFmtId="43" fontId="8" fillId="0" borderId="8" xfId="18" applyFont="1" applyBorder="1" applyAlignment="1">
      <alignment horizontal="center"/>
    </xf>
    <xf numFmtId="10" fontId="8" fillId="0" borderId="8" xfId="18" applyNumberFormat="1" applyFont="1" applyBorder="1" applyAlignment="1">
      <alignment horizontal="center"/>
    </xf>
    <xf numFmtId="10" fontId="8" fillId="0" borderId="9" xfId="18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43" fontId="8" fillId="0" borderId="35" xfId="18" applyFont="1" applyBorder="1" applyAlignment="1">
      <alignment horizontal="center"/>
    </xf>
    <xf numFmtId="43" fontId="8" fillId="0" borderId="33" xfId="18" applyFont="1" applyBorder="1" applyAlignment="1">
      <alignment/>
    </xf>
    <xf numFmtId="43" fontId="8" fillId="0" borderId="35" xfId="18" applyFont="1" applyBorder="1" applyAlignment="1">
      <alignment/>
    </xf>
    <xf numFmtId="0" fontId="4" fillId="0" borderId="7" xfId="0" applyFont="1" applyBorder="1" applyAlignment="1">
      <alignment horizontal="left" vertical="center"/>
    </xf>
    <xf numFmtId="43" fontId="3" fillId="0" borderId="8" xfId="18" applyFont="1" applyBorder="1" applyAlignment="1">
      <alignment horizontal="center" vertical="justify"/>
    </xf>
    <xf numFmtId="43" fontId="3" fillId="0" borderId="8" xfId="18" applyFont="1" applyBorder="1" applyAlignment="1">
      <alignment horizontal="center" vertical="center"/>
    </xf>
    <xf numFmtId="43" fontId="3" fillId="0" borderId="9" xfId="18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43" fontId="8" fillId="0" borderId="11" xfId="18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43" fontId="8" fillId="0" borderId="2" xfId="18" applyFont="1" applyBorder="1" applyAlignment="1">
      <alignment horizontal="justify" vertical="justify"/>
    </xf>
    <xf numFmtId="43" fontId="8" fillId="0" borderId="3" xfId="18" applyFont="1" applyBorder="1" applyAlignment="1">
      <alignment horizontal="center" vertical="justify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3" fontId="8" fillId="0" borderId="0" xfId="18" applyFont="1" applyBorder="1" applyAlignment="1">
      <alignment horizontal="justify" vertical="justify"/>
    </xf>
    <xf numFmtId="43" fontId="8" fillId="0" borderId="6" xfId="18" applyFont="1" applyBorder="1" applyAlignment="1">
      <alignment horizontal="center" vertical="justify"/>
    </xf>
    <xf numFmtId="0" fontId="3" fillId="0" borderId="13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36" xfId="0" applyFont="1" applyBorder="1" applyAlignment="1">
      <alignment horizontal="left" vertical="center"/>
    </xf>
    <xf numFmtId="0" fontId="3" fillId="0" borderId="8" xfId="0" applyFont="1" applyBorder="1" applyAlignment="1">
      <alignment horizontal="justify" vertical="justify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37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justify"/>
    </xf>
    <xf numFmtId="0" fontId="8" fillId="0" borderId="13" xfId="0" applyFont="1" applyBorder="1" applyAlignment="1">
      <alignment horizontal="center" vertical="justify"/>
    </xf>
    <xf numFmtId="0" fontId="8" fillId="0" borderId="14" xfId="0" applyFont="1" applyBorder="1" applyAlignment="1">
      <alignment horizontal="center" vertical="justify"/>
    </xf>
    <xf numFmtId="43" fontId="8" fillId="0" borderId="11" xfId="18" applyFont="1" applyBorder="1" applyAlignment="1">
      <alignment horizontal="center" vertical="justify"/>
    </xf>
    <xf numFmtId="9" fontId="8" fillId="0" borderId="11" xfId="0" applyNumberFormat="1" applyFont="1" applyBorder="1" applyAlignment="1">
      <alignment horizontal="center" vertical="justify"/>
    </xf>
    <xf numFmtId="0" fontId="1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justify"/>
    </xf>
    <xf numFmtId="43" fontId="8" fillId="0" borderId="21" xfId="18" applyFont="1" applyBorder="1" applyAlignment="1">
      <alignment horizontal="center" vertical="justify"/>
    </xf>
    <xf numFmtId="9" fontId="8" fillId="0" borderId="21" xfId="0" applyNumberFormat="1" applyFont="1" applyBorder="1" applyAlignment="1">
      <alignment horizontal="center" vertical="justify"/>
    </xf>
    <xf numFmtId="0" fontId="8" fillId="0" borderId="21" xfId="0" applyFont="1" applyBorder="1" applyAlignment="1">
      <alignment horizontal="center" vertical="justify"/>
    </xf>
    <xf numFmtId="0" fontId="8" fillId="0" borderId="22" xfId="0" applyFont="1" applyBorder="1" applyAlignment="1">
      <alignment horizontal="center" vertical="justify"/>
    </xf>
    <xf numFmtId="0" fontId="1" fillId="0" borderId="38" xfId="0" applyFont="1" applyBorder="1" applyAlignment="1">
      <alignment/>
    </xf>
    <xf numFmtId="43" fontId="8" fillId="0" borderId="39" xfId="18" applyFont="1" applyBorder="1" applyAlignment="1">
      <alignment horizontal="center" vertical="justify"/>
    </xf>
    <xf numFmtId="9" fontId="8" fillId="0" borderId="39" xfId="0" applyNumberFormat="1" applyFont="1" applyBorder="1" applyAlignment="1">
      <alignment horizontal="center" vertical="justify"/>
    </xf>
    <xf numFmtId="0" fontId="8" fillId="0" borderId="39" xfId="0" applyFont="1" applyBorder="1" applyAlignment="1">
      <alignment horizontal="center" vertical="justify"/>
    </xf>
    <xf numFmtId="0" fontId="8" fillId="0" borderId="40" xfId="0" applyFont="1" applyBorder="1" applyAlignment="1">
      <alignment horizontal="center" vertical="justify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8" fillId="0" borderId="42" xfId="0" applyFont="1" applyBorder="1" applyAlignment="1">
      <alignment horizontal="center" vertical="justify"/>
    </xf>
    <xf numFmtId="0" fontId="8" fillId="0" borderId="41" xfId="0" applyFont="1" applyBorder="1" applyAlignment="1">
      <alignment horizontal="center" vertical="justify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8" fillId="0" borderId="46" xfId="0" applyFont="1" applyBorder="1" applyAlignment="1">
      <alignment horizontal="center" vertical="justify"/>
    </xf>
    <xf numFmtId="0" fontId="8" fillId="0" borderId="45" xfId="0" applyFont="1" applyBorder="1" applyAlignment="1">
      <alignment horizontal="center" vertical="justify"/>
    </xf>
    <xf numFmtId="0" fontId="1" fillId="0" borderId="13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3" fontId="8" fillId="0" borderId="13" xfId="18" applyFont="1" applyBorder="1" applyAlignment="1">
      <alignment horizontal="center" vertical="justify"/>
    </xf>
    <xf numFmtId="43" fontId="8" fillId="0" borderId="4" xfId="18" applyFont="1" applyBorder="1" applyAlignment="1">
      <alignment horizontal="center" vertical="justify"/>
    </xf>
    <xf numFmtId="0" fontId="2" fillId="0" borderId="5" xfId="0" applyFont="1" applyBorder="1" applyAlignment="1">
      <alignment/>
    </xf>
    <xf numFmtId="0" fontId="9" fillId="4" borderId="5" xfId="0" applyFont="1" applyFill="1" applyBorder="1" applyAlignment="1">
      <alignment horizontal="left" vertical="justify"/>
    </xf>
    <xf numFmtId="0" fontId="9" fillId="4" borderId="0" xfId="0" applyFont="1" applyFill="1" applyBorder="1" applyAlignment="1">
      <alignment horizontal="left" vertical="justify"/>
    </xf>
    <xf numFmtId="0" fontId="9" fillId="4" borderId="6" xfId="0" applyFont="1" applyFill="1" applyBorder="1" applyAlignment="1">
      <alignment horizontal="left" vertical="justify"/>
    </xf>
    <xf numFmtId="0" fontId="11" fillId="3" borderId="5" xfId="0" applyFont="1" applyFill="1" applyBorder="1" applyAlignment="1">
      <alignment horizontal="justify"/>
    </xf>
    <xf numFmtId="0" fontId="12" fillId="0" borderId="5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114</xdr:row>
      <xdr:rowOff>19050</xdr:rowOff>
    </xdr:from>
    <xdr:to>
      <xdr:col>0</xdr:col>
      <xdr:colOff>2209800</xdr:colOff>
      <xdr:row>116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" y="16363950"/>
          <a:ext cx="20193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Lourenço Ardenghi Filho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Prefeito Municipal em Exercício</a:t>
          </a:r>
        </a:p>
      </xdr:txBody>
    </xdr:sp>
    <xdr:clientData/>
  </xdr:twoCellAnchor>
  <xdr:twoCellAnchor>
    <xdr:from>
      <xdr:col>0</xdr:col>
      <xdr:colOff>1943100</xdr:colOff>
      <xdr:row>114</xdr:row>
      <xdr:rowOff>28575</xdr:rowOff>
    </xdr:from>
    <xdr:to>
      <xdr:col>0</xdr:col>
      <xdr:colOff>3762375</xdr:colOff>
      <xdr:row>116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43100" y="16373475"/>
          <a:ext cx="18192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Lauro Konzen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Sec.Mun.da Fazenda</a:t>
          </a:r>
        </a:p>
      </xdr:txBody>
    </xdr:sp>
    <xdr:clientData/>
  </xdr:twoCellAnchor>
  <xdr:twoCellAnchor>
    <xdr:from>
      <xdr:col>3</xdr:col>
      <xdr:colOff>19050</xdr:colOff>
      <xdr:row>114</xdr:row>
      <xdr:rowOff>0</xdr:rowOff>
    </xdr:from>
    <xdr:to>
      <xdr:col>4</xdr:col>
      <xdr:colOff>866775</xdr:colOff>
      <xdr:row>116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81675" y="16344900"/>
          <a:ext cx="17049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Paulo Benvenutti de Almeida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Contador CRC nº 65.676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workbookViewId="0" topLeftCell="A1">
      <selection activeCell="A9" sqref="A9"/>
    </sheetView>
  </sheetViews>
  <sheetFormatPr defaultColWidth="9.140625" defaultRowHeight="12.75"/>
  <cols>
    <col min="1" max="1" width="58.421875" style="0" customWidth="1"/>
    <col min="2" max="2" width="13.7109375" style="0" customWidth="1"/>
    <col min="3" max="3" width="14.28125" style="0" customWidth="1"/>
    <col min="4" max="4" width="12.8515625" style="0" customWidth="1"/>
    <col min="5" max="5" width="13.140625" style="0" customWidth="1"/>
    <col min="6" max="6" width="0.13671875" style="0" customWidth="1"/>
  </cols>
  <sheetData>
    <row r="1" spans="1:6" ht="12.75" customHeight="1">
      <c r="A1" s="1" t="s">
        <v>0</v>
      </c>
      <c r="B1" s="2"/>
      <c r="C1" s="2"/>
      <c r="D1" s="2"/>
      <c r="E1" s="3"/>
      <c r="F1" s="4"/>
    </row>
    <row r="2" spans="1:6" ht="16.5" customHeight="1">
      <c r="A2" s="5" t="s">
        <v>1</v>
      </c>
      <c r="B2" s="6"/>
      <c r="C2" s="6"/>
      <c r="D2" s="6"/>
      <c r="E2" s="7"/>
      <c r="F2" s="4"/>
    </row>
    <row r="3" spans="1:6" ht="12" customHeight="1">
      <c r="A3" s="8" t="s">
        <v>2</v>
      </c>
      <c r="B3" s="9"/>
      <c r="C3" s="9"/>
      <c r="D3" s="9"/>
      <c r="E3" s="10"/>
      <c r="F3" s="4"/>
    </row>
    <row r="4" spans="1:6" ht="13.5" customHeight="1">
      <c r="A4" s="11" t="s">
        <v>3</v>
      </c>
      <c r="B4" s="12"/>
      <c r="C4" s="12"/>
      <c r="D4" s="12"/>
      <c r="E4" s="13"/>
      <c r="F4" s="4"/>
    </row>
    <row r="5" spans="1:6" ht="12.75" customHeight="1">
      <c r="A5" s="11" t="s">
        <v>4</v>
      </c>
      <c r="B5" s="12"/>
      <c r="C5" s="12"/>
      <c r="D5" s="12"/>
      <c r="E5" s="13"/>
      <c r="F5" s="4"/>
    </row>
    <row r="6" spans="1:6" ht="12" customHeight="1" thickBot="1">
      <c r="A6" s="14" t="s">
        <v>5</v>
      </c>
      <c r="B6" s="15"/>
      <c r="C6" s="15"/>
      <c r="D6" s="15"/>
      <c r="E6" s="16"/>
      <c r="F6" s="4"/>
    </row>
    <row r="7" spans="1:6" ht="12" customHeight="1">
      <c r="A7" s="17" t="s">
        <v>6</v>
      </c>
      <c r="B7" s="18" t="s">
        <v>7</v>
      </c>
      <c r="C7" s="18"/>
      <c r="D7" s="18" t="s">
        <v>8</v>
      </c>
      <c r="E7" s="19"/>
      <c r="F7" s="4"/>
    </row>
    <row r="8" spans="1:6" ht="12" customHeight="1">
      <c r="A8" s="20" t="s">
        <v>9</v>
      </c>
      <c r="B8" s="21">
        <v>0</v>
      </c>
      <c r="C8" s="21"/>
      <c r="D8" s="21">
        <v>31400000</v>
      </c>
      <c r="E8" s="22"/>
      <c r="F8" s="4"/>
    </row>
    <row r="9" spans="1:6" ht="12" customHeight="1">
      <c r="A9" s="20" t="s">
        <v>10</v>
      </c>
      <c r="B9" s="21">
        <v>0</v>
      </c>
      <c r="C9" s="21"/>
      <c r="D9" s="21">
        <v>31400000</v>
      </c>
      <c r="E9" s="22"/>
      <c r="F9" s="23"/>
    </row>
    <row r="10" spans="1:6" ht="12" customHeight="1">
      <c r="A10" s="20" t="s">
        <v>11</v>
      </c>
      <c r="B10" s="24">
        <v>6334209.04</v>
      </c>
      <c r="C10" s="24"/>
      <c r="D10" s="25">
        <v>34568229.47</v>
      </c>
      <c r="E10" s="26"/>
      <c r="F10" s="4"/>
    </row>
    <row r="11" spans="1:6" ht="12" customHeight="1">
      <c r="A11" s="20" t="s">
        <v>12</v>
      </c>
      <c r="B11" s="27">
        <v>0</v>
      </c>
      <c r="C11" s="28"/>
      <c r="D11" s="21">
        <v>0</v>
      </c>
      <c r="E11" s="22"/>
      <c r="F11" s="4"/>
    </row>
    <row r="12" spans="1:6" ht="12" customHeight="1">
      <c r="A12" s="20" t="s">
        <v>13</v>
      </c>
      <c r="B12" s="21">
        <v>0</v>
      </c>
      <c r="C12" s="21"/>
      <c r="D12" s="21">
        <v>0</v>
      </c>
      <c r="E12" s="22"/>
      <c r="F12" s="4"/>
    </row>
    <row r="13" spans="1:6" ht="12" customHeight="1">
      <c r="A13" s="29" t="s">
        <v>14</v>
      </c>
      <c r="B13" s="30" t="s">
        <v>7</v>
      </c>
      <c r="C13" s="30"/>
      <c r="D13" s="30" t="s">
        <v>8</v>
      </c>
      <c r="E13" s="31"/>
      <c r="F13" s="4"/>
    </row>
    <row r="14" spans="1:6" ht="12" customHeight="1">
      <c r="A14" s="20" t="s">
        <v>15</v>
      </c>
      <c r="B14" s="21">
        <v>0</v>
      </c>
      <c r="C14" s="21"/>
      <c r="D14" s="21">
        <v>31400000</v>
      </c>
      <c r="E14" s="22"/>
      <c r="F14" s="4"/>
    </row>
    <row r="15" spans="1:6" ht="12" customHeight="1">
      <c r="A15" s="20" t="s">
        <v>16</v>
      </c>
      <c r="B15" s="27"/>
      <c r="C15" s="28"/>
      <c r="D15" s="27">
        <v>7177626.17</v>
      </c>
      <c r="E15" s="32"/>
      <c r="F15" s="4"/>
    </row>
    <row r="16" spans="1:6" ht="12" customHeight="1">
      <c r="A16" s="20" t="s">
        <v>17</v>
      </c>
      <c r="B16" s="21">
        <v>0</v>
      </c>
      <c r="C16" s="21"/>
      <c r="D16" s="21">
        <v>38577626.17</v>
      </c>
      <c r="E16" s="22"/>
      <c r="F16" s="4"/>
    </row>
    <row r="17" spans="1:6" ht="12" customHeight="1">
      <c r="A17" s="20" t="s">
        <v>18</v>
      </c>
      <c r="B17" s="21">
        <v>5897953.28</v>
      </c>
      <c r="C17" s="21"/>
      <c r="D17" s="25">
        <v>32961185.4</v>
      </c>
      <c r="E17" s="26"/>
      <c r="F17" s="23"/>
    </row>
    <row r="18" spans="1:6" ht="12" customHeight="1">
      <c r="A18" s="33" t="s">
        <v>19</v>
      </c>
      <c r="B18" s="34">
        <v>5934268.46</v>
      </c>
      <c r="C18" s="34"/>
      <c r="D18" s="34">
        <v>31122934.02</v>
      </c>
      <c r="E18" s="35"/>
      <c r="F18" s="23"/>
    </row>
    <row r="19" spans="1:6" ht="3.75" customHeight="1">
      <c r="A19" s="36"/>
      <c r="B19" s="37"/>
      <c r="C19" s="37"/>
      <c r="D19" s="37"/>
      <c r="E19" s="38"/>
      <c r="F19" s="23"/>
    </row>
    <row r="20" spans="1:6" ht="12" customHeight="1">
      <c r="A20" s="39" t="s">
        <v>20</v>
      </c>
      <c r="B20" s="21">
        <v>5934268.46</v>
      </c>
      <c r="C20" s="21"/>
      <c r="D20" s="21">
        <v>31122934.02</v>
      </c>
      <c r="E20" s="21"/>
      <c r="F20" s="4"/>
    </row>
    <row r="21" spans="1:6" ht="12" customHeight="1">
      <c r="A21" s="39" t="s">
        <v>21</v>
      </c>
      <c r="B21" s="21">
        <v>889354.79</v>
      </c>
      <c r="C21" s="21"/>
      <c r="D21" s="21">
        <v>1872371.97</v>
      </c>
      <c r="E21" s="21"/>
      <c r="F21" s="4"/>
    </row>
    <row r="22" spans="1:6" ht="12" customHeight="1">
      <c r="A22" s="39" t="s">
        <v>22</v>
      </c>
      <c r="B22" s="21"/>
      <c r="C22" s="21"/>
      <c r="D22" s="21"/>
      <c r="E22" s="21"/>
      <c r="F22" s="4"/>
    </row>
    <row r="23" spans="1:6" ht="3.75" customHeight="1">
      <c r="A23" s="40"/>
      <c r="B23" s="37"/>
      <c r="C23" s="37"/>
      <c r="D23" s="37"/>
      <c r="E23" s="41"/>
      <c r="F23" s="4"/>
    </row>
    <row r="24" spans="1:6" ht="12" customHeight="1">
      <c r="A24" s="29" t="s">
        <v>23</v>
      </c>
      <c r="B24" s="30" t="s">
        <v>7</v>
      </c>
      <c r="C24" s="30"/>
      <c r="D24" s="30" t="s">
        <v>8</v>
      </c>
      <c r="E24" s="31"/>
      <c r="F24" s="23"/>
    </row>
    <row r="25" spans="1:6" ht="12" customHeight="1">
      <c r="A25" s="20" t="s">
        <v>18</v>
      </c>
      <c r="B25" s="21">
        <f>B17</f>
        <v>5897953.28</v>
      </c>
      <c r="C25" s="21"/>
      <c r="D25" s="21">
        <f>D17</f>
        <v>32961185.4</v>
      </c>
      <c r="E25" s="22"/>
      <c r="F25" s="4"/>
    </row>
    <row r="26" spans="1:6" ht="12" customHeight="1" thickBot="1">
      <c r="A26" s="42" t="s">
        <v>19</v>
      </c>
      <c r="B26" s="43">
        <f>B20</f>
        <v>5934268.46</v>
      </c>
      <c r="C26" s="43"/>
      <c r="D26" s="43">
        <f>D20</f>
        <v>31122934.02</v>
      </c>
      <c r="E26" s="44"/>
      <c r="F26" s="4"/>
    </row>
    <row r="27" spans="1:6" ht="3" customHeight="1" thickBot="1">
      <c r="A27" s="45"/>
      <c r="B27" s="46"/>
      <c r="C27" s="46"/>
      <c r="D27" s="46"/>
      <c r="E27" s="47"/>
      <c r="F27" s="4"/>
    </row>
    <row r="28" spans="1:6" ht="12" customHeight="1">
      <c r="A28" s="48" t="s">
        <v>20</v>
      </c>
      <c r="B28" s="49">
        <v>5934268.46</v>
      </c>
      <c r="C28" s="49"/>
      <c r="D28" s="49">
        <v>31122934.02</v>
      </c>
      <c r="E28" s="50"/>
      <c r="F28" s="4"/>
    </row>
    <row r="29" spans="1:6" ht="12" customHeight="1" thickBot="1">
      <c r="A29" s="51" t="s">
        <v>24</v>
      </c>
      <c r="B29" s="52">
        <v>889354.79</v>
      </c>
      <c r="C29" s="52"/>
      <c r="D29" s="52">
        <v>1872371.97</v>
      </c>
      <c r="E29" s="53"/>
      <c r="F29" s="4"/>
    </row>
    <row r="30" spans="1:6" ht="3.75" customHeight="1" thickBot="1">
      <c r="A30" s="54"/>
      <c r="B30" s="55"/>
      <c r="C30" s="55"/>
      <c r="D30" s="56"/>
      <c r="E30" s="57"/>
      <c r="F30" s="4"/>
    </row>
    <row r="31" spans="1:6" ht="12" customHeight="1">
      <c r="A31" s="58" t="s">
        <v>25</v>
      </c>
      <c r="B31" s="59" t="s">
        <v>7</v>
      </c>
      <c r="C31" s="59"/>
      <c r="D31" s="59" t="s">
        <v>8</v>
      </c>
      <c r="E31" s="31"/>
      <c r="F31" s="4"/>
    </row>
    <row r="32" spans="1:6" ht="12" customHeight="1">
      <c r="A32" s="60" t="s">
        <v>26</v>
      </c>
      <c r="B32" s="61">
        <v>5397128.35</v>
      </c>
      <c r="C32" s="62"/>
      <c r="D32" s="61">
        <v>30609328.67</v>
      </c>
      <c r="E32" s="63"/>
      <c r="F32" s="4"/>
    </row>
    <row r="33" spans="1:6" ht="4.5" customHeight="1" thickBot="1">
      <c r="A33" s="64"/>
      <c r="B33" s="65"/>
      <c r="C33" s="65"/>
      <c r="D33" s="65"/>
      <c r="E33" s="57"/>
      <c r="F33" s="4"/>
    </row>
    <row r="34" spans="1:6" ht="12" customHeight="1">
      <c r="A34" s="66" t="s">
        <v>27</v>
      </c>
      <c r="B34" s="18" t="s">
        <v>7</v>
      </c>
      <c r="C34" s="18"/>
      <c r="D34" s="18" t="s">
        <v>8</v>
      </c>
      <c r="E34" s="19"/>
      <c r="F34" s="4"/>
    </row>
    <row r="35" spans="1:6" ht="12" customHeight="1">
      <c r="A35" s="67" t="s">
        <v>28</v>
      </c>
      <c r="B35" s="68"/>
      <c r="C35" s="68"/>
      <c r="D35" s="68"/>
      <c r="E35" s="69"/>
      <c r="F35" s="4"/>
    </row>
    <row r="36" spans="1:6" ht="12" customHeight="1">
      <c r="A36" s="20" t="s">
        <v>29</v>
      </c>
      <c r="B36" s="70">
        <v>0</v>
      </c>
      <c r="C36" s="71"/>
      <c r="D36" s="70">
        <v>0</v>
      </c>
      <c r="E36" s="72"/>
      <c r="F36" s="4"/>
    </row>
    <row r="37" spans="1:6" ht="12" customHeight="1">
      <c r="A37" s="20" t="s">
        <v>30</v>
      </c>
      <c r="B37" s="70">
        <v>0</v>
      </c>
      <c r="C37" s="71"/>
      <c r="D37" s="70">
        <v>0</v>
      </c>
      <c r="E37" s="72"/>
      <c r="F37" s="4"/>
    </row>
    <row r="38" spans="1:6" ht="12" customHeight="1">
      <c r="A38" s="20" t="s">
        <v>31</v>
      </c>
      <c r="B38" s="70">
        <v>0</v>
      </c>
      <c r="C38" s="71"/>
      <c r="D38" s="70">
        <v>0</v>
      </c>
      <c r="E38" s="72"/>
      <c r="F38" s="4"/>
    </row>
    <row r="39" spans="1:6" ht="12" customHeight="1">
      <c r="A39" s="20" t="s">
        <v>32</v>
      </c>
      <c r="B39" s="70">
        <v>0</v>
      </c>
      <c r="C39" s="71"/>
      <c r="D39" s="70">
        <v>0</v>
      </c>
      <c r="E39" s="72"/>
      <c r="F39" s="4"/>
    </row>
    <row r="40" spans="1:6" ht="12" customHeight="1">
      <c r="A40" s="20" t="s">
        <v>33</v>
      </c>
      <c r="B40" s="73">
        <v>0</v>
      </c>
      <c r="C40" s="74"/>
      <c r="D40" s="70">
        <v>0</v>
      </c>
      <c r="E40" s="72"/>
      <c r="F40" s="4"/>
    </row>
    <row r="41" spans="1:6" ht="12" customHeight="1">
      <c r="A41" s="67" t="s">
        <v>34</v>
      </c>
      <c r="B41" s="75"/>
      <c r="C41" s="75"/>
      <c r="D41" s="75"/>
      <c r="E41" s="76"/>
      <c r="F41" s="4"/>
    </row>
    <row r="42" spans="1:6" ht="12" customHeight="1">
      <c r="A42" s="20" t="s">
        <v>35</v>
      </c>
      <c r="B42" s="21">
        <v>731917.5</v>
      </c>
      <c r="C42" s="21"/>
      <c r="D42" s="21">
        <v>3160320.01</v>
      </c>
      <c r="E42" s="22"/>
      <c r="F42" s="4"/>
    </row>
    <row r="43" spans="1:6" ht="12" customHeight="1">
      <c r="A43" s="20" t="s">
        <v>36</v>
      </c>
      <c r="B43" s="21">
        <v>28996.26</v>
      </c>
      <c r="C43" s="21"/>
      <c r="D43" s="21">
        <v>111889.67</v>
      </c>
      <c r="E43" s="22"/>
      <c r="F43" s="23"/>
    </row>
    <row r="44" spans="1:6" ht="12" customHeight="1">
      <c r="A44" s="33" t="s">
        <v>31</v>
      </c>
      <c r="B44" s="27"/>
      <c r="C44" s="28"/>
      <c r="D44" s="27"/>
      <c r="E44" s="32"/>
      <c r="F44" s="23"/>
    </row>
    <row r="45" spans="1:6" ht="12" customHeight="1">
      <c r="A45" s="33" t="s">
        <v>32</v>
      </c>
      <c r="B45" s="27"/>
      <c r="C45" s="28"/>
      <c r="D45" s="27"/>
      <c r="E45" s="32"/>
      <c r="F45" s="23"/>
    </row>
    <row r="46" spans="1:6" ht="12" customHeight="1" thickBot="1">
      <c r="A46" s="42" t="s">
        <v>37</v>
      </c>
      <c r="B46" s="43">
        <f>SUM(B42-B43)</f>
        <v>702921.24</v>
      </c>
      <c r="C46" s="43"/>
      <c r="D46" s="43">
        <f>SUM(D42-D43)</f>
        <v>3048430.34</v>
      </c>
      <c r="E46" s="44"/>
      <c r="F46" s="4"/>
    </row>
    <row r="47" spans="1:6" ht="4.5" customHeight="1" thickBot="1">
      <c r="A47" s="64"/>
      <c r="B47" s="65"/>
      <c r="C47" s="65"/>
      <c r="D47" s="65"/>
      <c r="E47" s="57"/>
      <c r="F47" s="4"/>
    </row>
    <row r="48" spans="1:6" ht="12" customHeight="1">
      <c r="A48" s="77" t="s">
        <v>38</v>
      </c>
      <c r="B48" s="78" t="s">
        <v>39</v>
      </c>
      <c r="C48" s="78" t="s">
        <v>40</v>
      </c>
      <c r="D48" s="79" t="s">
        <v>41</v>
      </c>
      <c r="E48" s="80"/>
      <c r="F48" s="81"/>
    </row>
    <row r="49" spans="1:6" ht="12" customHeight="1">
      <c r="A49" s="20" t="s">
        <v>42</v>
      </c>
      <c r="B49" s="82">
        <v>-1250000</v>
      </c>
      <c r="C49" s="82">
        <v>2688810.87</v>
      </c>
      <c r="D49" s="27">
        <f>SUM(C49/B49*100-100)</f>
        <v>-315.10486960000003</v>
      </c>
      <c r="E49" s="32"/>
      <c r="F49" s="23"/>
    </row>
    <row r="50" spans="1:6" ht="12" customHeight="1" thickBot="1">
      <c r="A50" s="42" t="s">
        <v>43</v>
      </c>
      <c r="B50" s="83">
        <v>-514000</v>
      </c>
      <c r="C50" s="83">
        <v>1353193.25</v>
      </c>
      <c r="D50" s="84">
        <f>SUM(C50/B50*100-100)</f>
        <v>-363.26716926070037</v>
      </c>
      <c r="E50" s="85"/>
      <c r="F50" s="4"/>
    </row>
    <row r="51" spans="1:6" ht="3.75" customHeight="1" thickBot="1">
      <c r="A51" s="64"/>
      <c r="B51" s="65"/>
      <c r="C51" s="65"/>
      <c r="D51" s="65"/>
      <c r="E51" s="57"/>
      <c r="F51" s="4"/>
    </row>
    <row r="52" spans="1:6" ht="12" customHeight="1">
      <c r="A52" s="77" t="s">
        <v>44</v>
      </c>
      <c r="B52" s="86" t="s">
        <v>45</v>
      </c>
      <c r="C52" s="87" t="s">
        <v>46</v>
      </c>
      <c r="D52" s="87" t="s">
        <v>47</v>
      </c>
      <c r="E52" s="88" t="s">
        <v>48</v>
      </c>
      <c r="F52" s="4"/>
    </row>
    <row r="53" spans="1:6" ht="12" customHeight="1">
      <c r="A53" s="20" t="s">
        <v>49</v>
      </c>
      <c r="B53" s="89">
        <f>SUM(B54)</f>
        <v>548792.04</v>
      </c>
      <c r="C53" s="89">
        <f>SUM(C54)</f>
        <v>0</v>
      </c>
      <c r="D53" s="89">
        <f>SUM(D54)</f>
        <v>0</v>
      </c>
      <c r="E53" s="90">
        <f>SUM(E54)</f>
        <v>548792.04</v>
      </c>
      <c r="F53" s="4"/>
    </row>
    <row r="54" spans="1:6" ht="12" customHeight="1">
      <c r="A54" s="20" t="s">
        <v>50</v>
      </c>
      <c r="B54" s="82">
        <v>548792.04</v>
      </c>
      <c r="C54" s="82">
        <v>0</v>
      </c>
      <c r="D54" s="82">
        <v>0</v>
      </c>
      <c r="E54" s="91">
        <f>SUM(B54-C54-D54)</f>
        <v>548792.04</v>
      </c>
      <c r="F54" s="4"/>
    </row>
    <row r="55" spans="1:6" ht="12" customHeight="1">
      <c r="A55" s="20" t="s">
        <v>51</v>
      </c>
      <c r="B55" s="82">
        <v>0</v>
      </c>
      <c r="C55" s="82">
        <v>0</v>
      </c>
      <c r="D55" s="82">
        <v>0</v>
      </c>
      <c r="E55" s="91">
        <v>0</v>
      </c>
      <c r="F55" s="4"/>
    </row>
    <row r="56" spans="1:6" ht="12" customHeight="1">
      <c r="A56" s="20" t="s">
        <v>52</v>
      </c>
      <c r="B56" s="82">
        <v>0</v>
      </c>
      <c r="C56" s="82">
        <v>0</v>
      </c>
      <c r="D56" s="82">
        <v>0</v>
      </c>
      <c r="E56" s="91">
        <v>0</v>
      </c>
      <c r="F56" s="4"/>
    </row>
    <row r="57" spans="1:6" ht="12" customHeight="1">
      <c r="A57" s="20" t="s">
        <v>53</v>
      </c>
      <c r="B57" s="82">
        <v>0</v>
      </c>
      <c r="C57" s="82">
        <v>0</v>
      </c>
      <c r="D57" s="82">
        <v>0</v>
      </c>
      <c r="E57" s="91">
        <v>0</v>
      </c>
      <c r="F57" s="4"/>
    </row>
    <row r="58" spans="1:6" ht="12" customHeight="1">
      <c r="A58" s="20" t="s">
        <v>54</v>
      </c>
      <c r="B58" s="89">
        <f>SUM(B59)</f>
        <v>1872371.97</v>
      </c>
      <c r="C58" s="89">
        <f>SUM(C59)</f>
        <v>0</v>
      </c>
      <c r="D58" s="89">
        <f>SUM(D59)</f>
        <v>0</v>
      </c>
      <c r="E58" s="90">
        <f>SUM(E59)</f>
        <v>1872371.97</v>
      </c>
      <c r="F58" s="23"/>
    </row>
    <row r="59" spans="1:6" ht="12" customHeight="1">
      <c r="A59" s="20" t="s">
        <v>50</v>
      </c>
      <c r="B59" s="82">
        <v>1872371.97</v>
      </c>
      <c r="C59" s="82">
        <v>0</v>
      </c>
      <c r="D59" s="82">
        <v>0</v>
      </c>
      <c r="E59" s="91">
        <f>SUM(B59-C59-D59)</f>
        <v>1872371.97</v>
      </c>
      <c r="F59" s="4"/>
    </row>
    <row r="60" spans="1:6" ht="12" customHeight="1">
      <c r="A60" s="20" t="s">
        <v>51</v>
      </c>
      <c r="B60" s="82">
        <v>0</v>
      </c>
      <c r="C60" s="82">
        <v>0</v>
      </c>
      <c r="D60" s="82">
        <v>0</v>
      </c>
      <c r="E60" s="91">
        <v>0</v>
      </c>
      <c r="F60" s="4"/>
    </row>
    <row r="61" spans="1:6" ht="12" customHeight="1">
      <c r="A61" s="20" t="s">
        <v>52</v>
      </c>
      <c r="B61" s="82">
        <v>0</v>
      </c>
      <c r="C61" s="82">
        <v>0</v>
      </c>
      <c r="D61" s="82">
        <v>0</v>
      </c>
      <c r="E61" s="91">
        <v>0</v>
      </c>
      <c r="F61" s="4"/>
    </row>
    <row r="62" spans="1:6" ht="12" customHeight="1">
      <c r="A62" s="20" t="s">
        <v>53</v>
      </c>
      <c r="B62" s="82">
        <v>0</v>
      </c>
      <c r="C62" s="82">
        <v>0</v>
      </c>
      <c r="D62" s="82">
        <v>0</v>
      </c>
      <c r="E62" s="91">
        <v>0</v>
      </c>
      <c r="F62" s="4"/>
    </row>
    <row r="63" spans="1:6" ht="12" customHeight="1" thickBot="1">
      <c r="A63" s="92" t="s">
        <v>55</v>
      </c>
      <c r="B63" s="83">
        <f>SUM(B53+B58)</f>
        <v>2421164.01</v>
      </c>
      <c r="C63" s="83">
        <f>SUM(C53+C58)</f>
        <v>0</v>
      </c>
      <c r="D63" s="83">
        <f>SUM(D53+D58)</f>
        <v>0</v>
      </c>
      <c r="E63" s="93">
        <f>SUM(E53+E58)</f>
        <v>2421164.01</v>
      </c>
      <c r="F63" s="4"/>
    </row>
    <row r="64" spans="1:6" ht="4.5" customHeight="1">
      <c r="A64" s="64"/>
      <c r="B64" s="65"/>
      <c r="C64" s="65"/>
      <c r="D64" s="65"/>
      <c r="E64" s="57"/>
      <c r="F64" s="4"/>
    </row>
    <row r="65" spans="1:6" ht="12" customHeight="1">
      <c r="A65" s="94" t="s">
        <v>56</v>
      </c>
      <c r="B65" s="95"/>
      <c r="C65" s="75" t="s">
        <v>57</v>
      </c>
      <c r="D65" s="75"/>
      <c r="E65" s="76"/>
      <c r="F65" s="4"/>
    </row>
    <row r="66" spans="1:6" ht="12" customHeight="1">
      <c r="A66" s="94"/>
      <c r="B66" s="95" t="s">
        <v>58</v>
      </c>
      <c r="C66" s="96" t="s">
        <v>59</v>
      </c>
      <c r="D66" s="97" t="s">
        <v>60</v>
      </c>
      <c r="E66" s="98"/>
      <c r="F66" s="4"/>
    </row>
    <row r="67" spans="1:6" ht="12" customHeight="1">
      <c r="A67" s="99" t="s">
        <v>61</v>
      </c>
      <c r="B67" s="82">
        <v>6865278.08</v>
      </c>
      <c r="C67" s="100">
        <v>0.25</v>
      </c>
      <c r="D67" s="101">
        <v>0.2643</v>
      </c>
      <c r="E67" s="102"/>
      <c r="F67" s="4"/>
    </row>
    <row r="68" spans="1:6" ht="12" customHeight="1">
      <c r="A68" s="99" t="s">
        <v>62</v>
      </c>
      <c r="B68" s="82">
        <v>0</v>
      </c>
      <c r="C68" s="103"/>
      <c r="D68" s="104"/>
      <c r="E68" s="105"/>
      <c r="F68" s="23"/>
    </row>
    <row r="69" spans="1:6" ht="12" customHeight="1">
      <c r="A69" s="99" t="s">
        <v>63</v>
      </c>
      <c r="B69" s="82">
        <v>0</v>
      </c>
      <c r="C69" s="103"/>
      <c r="D69" s="104"/>
      <c r="E69" s="105"/>
      <c r="F69" s="23"/>
    </row>
    <row r="70" spans="1:6" ht="12" customHeight="1">
      <c r="A70" s="99" t="s">
        <v>64</v>
      </c>
      <c r="B70" s="82">
        <v>0</v>
      </c>
      <c r="C70" s="103"/>
      <c r="D70" s="104"/>
      <c r="E70" s="105"/>
      <c r="F70" s="23"/>
    </row>
    <row r="71" spans="1:6" ht="12" customHeight="1">
      <c r="A71" s="99" t="s">
        <v>62</v>
      </c>
      <c r="B71" s="82">
        <v>0</v>
      </c>
      <c r="C71" s="103"/>
      <c r="D71" s="104"/>
      <c r="E71" s="105"/>
      <c r="F71" s="23"/>
    </row>
    <row r="72" spans="1:6" ht="12" customHeight="1">
      <c r="A72" s="99" t="s">
        <v>63</v>
      </c>
      <c r="B72" s="82">
        <v>0</v>
      </c>
      <c r="C72" s="103"/>
      <c r="D72" s="104"/>
      <c r="E72" s="105"/>
      <c r="F72" s="23"/>
    </row>
    <row r="73" spans="1:6" ht="12" customHeight="1">
      <c r="A73" s="99" t="s">
        <v>65</v>
      </c>
      <c r="B73" s="82">
        <v>2748723.75</v>
      </c>
      <c r="C73" s="103">
        <v>0.6</v>
      </c>
      <c r="D73" s="101">
        <v>0.7792</v>
      </c>
      <c r="E73" s="102"/>
      <c r="F73" s="23"/>
    </row>
    <row r="74" spans="1:6" ht="12" customHeight="1">
      <c r="A74" s="99" t="s">
        <v>62</v>
      </c>
      <c r="B74" s="82">
        <v>0</v>
      </c>
      <c r="C74" s="103"/>
      <c r="D74" s="104"/>
      <c r="E74" s="105"/>
      <c r="F74" s="23"/>
    </row>
    <row r="75" spans="1:6" ht="12" customHeight="1">
      <c r="A75" s="99" t="s">
        <v>63</v>
      </c>
      <c r="B75" s="82">
        <v>0</v>
      </c>
      <c r="C75" s="103"/>
      <c r="D75" s="104"/>
      <c r="E75" s="105"/>
      <c r="F75" s="23"/>
    </row>
    <row r="76" spans="1:6" ht="12" customHeight="1">
      <c r="A76" s="99" t="s">
        <v>66</v>
      </c>
      <c r="B76" s="82">
        <v>0</v>
      </c>
      <c r="C76" s="103"/>
      <c r="D76" s="104"/>
      <c r="E76" s="105"/>
      <c r="F76" s="23"/>
    </row>
    <row r="77" spans="1:6" ht="12" customHeight="1">
      <c r="A77" s="99" t="s">
        <v>62</v>
      </c>
      <c r="B77" s="82">
        <v>0</v>
      </c>
      <c r="C77" s="103"/>
      <c r="D77" s="104"/>
      <c r="E77" s="105"/>
      <c r="F77" s="23"/>
    </row>
    <row r="78" spans="1:6" ht="12" customHeight="1">
      <c r="A78" s="99" t="s">
        <v>63</v>
      </c>
      <c r="B78" s="82">
        <v>0</v>
      </c>
      <c r="C78" s="103"/>
      <c r="D78" s="104"/>
      <c r="E78" s="105"/>
      <c r="F78" s="23"/>
    </row>
    <row r="79" spans="1:6" ht="4.5" customHeight="1" thickBot="1">
      <c r="A79" s="106"/>
      <c r="B79" s="107"/>
      <c r="C79" s="108"/>
      <c r="D79" s="109"/>
      <c r="E79" s="110"/>
      <c r="F79" s="4"/>
    </row>
    <row r="80" spans="1:6" ht="12" customHeight="1">
      <c r="A80" s="111" t="s">
        <v>67</v>
      </c>
      <c r="B80" s="112" t="s">
        <v>68</v>
      </c>
      <c r="C80" s="112"/>
      <c r="D80" s="113" t="s">
        <v>69</v>
      </c>
      <c r="E80" s="114"/>
      <c r="F80" s="4"/>
    </row>
    <row r="81" spans="1:6" ht="12" customHeight="1">
      <c r="A81" s="99" t="s">
        <v>70</v>
      </c>
      <c r="B81" s="27">
        <v>0</v>
      </c>
      <c r="C81" s="28"/>
      <c r="D81" s="27">
        <v>0</v>
      </c>
      <c r="E81" s="28"/>
      <c r="F81" s="4"/>
    </row>
    <row r="82" spans="1:6" ht="12" customHeight="1" thickBot="1">
      <c r="A82" s="115" t="s">
        <v>71</v>
      </c>
      <c r="B82" s="84">
        <v>0</v>
      </c>
      <c r="C82" s="116"/>
      <c r="D82" s="117">
        <v>0</v>
      </c>
      <c r="E82" s="118"/>
      <c r="F82" s="4"/>
    </row>
    <row r="83" spans="1:6" ht="4.5" customHeight="1" thickBot="1">
      <c r="A83" s="106"/>
      <c r="B83" s="107"/>
      <c r="C83" s="108"/>
      <c r="D83" s="109"/>
      <c r="E83" s="110"/>
      <c r="F83" s="4"/>
    </row>
    <row r="84" spans="1:6" ht="21.75" customHeight="1">
      <c r="A84" s="119" t="s">
        <v>72</v>
      </c>
      <c r="B84" s="120" t="s">
        <v>73</v>
      </c>
      <c r="C84" s="121" t="s">
        <v>74</v>
      </c>
      <c r="D84" s="121" t="s">
        <v>75</v>
      </c>
      <c r="E84" s="122" t="s">
        <v>76</v>
      </c>
      <c r="F84" s="4"/>
    </row>
    <row r="85" spans="1:6" ht="12" customHeight="1">
      <c r="A85" s="123" t="s">
        <v>28</v>
      </c>
      <c r="B85" s="82"/>
      <c r="C85" s="103"/>
      <c r="D85" s="104"/>
      <c r="E85" s="105"/>
      <c r="F85" s="4"/>
    </row>
    <row r="86" spans="1:6" ht="12" customHeight="1">
      <c r="A86" s="99" t="s">
        <v>77</v>
      </c>
      <c r="B86" s="82"/>
      <c r="C86" s="103"/>
      <c r="D86" s="104"/>
      <c r="E86" s="105"/>
      <c r="F86" s="4"/>
    </row>
    <row r="87" spans="1:6" ht="12" customHeight="1">
      <c r="A87" s="99" t="s">
        <v>78</v>
      </c>
      <c r="B87" s="82"/>
      <c r="C87" s="103"/>
      <c r="D87" s="104"/>
      <c r="E87" s="105"/>
      <c r="F87" s="4"/>
    </row>
    <row r="88" spans="1:6" ht="12" customHeight="1">
      <c r="A88" s="99" t="s">
        <v>79</v>
      </c>
      <c r="B88" s="82"/>
      <c r="C88" s="103"/>
      <c r="D88" s="104"/>
      <c r="E88" s="105"/>
      <c r="F88" s="4"/>
    </row>
    <row r="89" spans="1:6" ht="12" customHeight="1">
      <c r="A89" s="123" t="s">
        <v>34</v>
      </c>
      <c r="B89" s="82"/>
      <c r="C89" s="103"/>
      <c r="D89" s="104"/>
      <c r="E89" s="105"/>
      <c r="F89" s="4"/>
    </row>
    <row r="90" spans="1:6" ht="12" customHeight="1">
      <c r="A90" s="99" t="s">
        <v>80</v>
      </c>
      <c r="B90" s="82">
        <v>3160320.01</v>
      </c>
      <c r="C90" s="124">
        <v>6084168.69</v>
      </c>
      <c r="D90" s="124">
        <v>8727025.59</v>
      </c>
      <c r="E90" s="105">
        <v>9776849.94</v>
      </c>
      <c r="F90" s="4"/>
    </row>
    <row r="91" spans="1:6" ht="12" customHeight="1">
      <c r="A91" s="99" t="s">
        <v>81</v>
      </c>
      <c r="B91" s="82">
        <v>111889.67</v>
      </c>
      <c r="C91" s="124">
        <v>3098341.68</v>
      </c>
      <c r="D91" s="124">
        <v>6720534.67</v>
      </c>
      <c r="E91" s="105">
        <v>7873796.91</v>
      </c>
      <c r="F91" s="4"/>
    </row>
    <row r="92" spans="1:6" ht="12" customHeight="1">
      <c r="A92" s="99" t="s">
        <v>82</v>
      </c>
      <c r="B92" s="82">
        <f>SUM(B90-B91)</f>
        <v>3048430.34</v>
      </c>
      <c r="C92" s="82">
        <f>SUM(C90-C91)</f>
        <v>2985827.0100000002</v>
      </c>
      <c r="D92" s="82">
        <f>SUM(D90-D91)</f>
        <v>2006490.92</v>
      </c>
      <c r="E92" s="82">
        <f>SUM(E90-E91)</f>
        <v>1903053.0299999993</v>
      </c>
      <c r="F92" s="4"/>
    </row>
    <row r="93" spans="1:6" ht="4.5" customHeight="1" thickBot="1">
      <c r="A93" s="106"/>
      <c r="B93" s="107"/>
      <c r="C93" s="107"/>
      <c r="D93" s="107"/>
      <c r="E93" s="107"/>
      <c r="F93" s="4"/>
    </row>
    <row r="94" spans="1:6" ht="12" customHeight="1">
      <c r="A94" s="125" t="s">
        <v>83</v>
      </c>
      <c r="B94" s="126"/>
      <c r="C94" s="126"/>
      <c r="D94" s="127" t="s">
        <v>84</v>
      </c>
      <c r="E94" s="128" t="s">
        <v>69</v>
      </c>
      <c r="F94" s="4"/>
    </row>
    <row r="95" spans="1:6" ht="12" customHeight="1">
      <c r="A95" s="129"/>
      <c r="B95" s="130"/>
      <c r="C95" s="130"/>
      <c r="D95" s="131"/>
      <c r="E95" s="132"/>
      <c r="F95" s="4"/>
    </row>
    <row r="96" spans="1:6" ht="12" customHeight="1">
      <c r="A96" s="133" t="s">
        <v>85</v>
      </c>
      <c r="B96" s="134"/>
      <c r="C96" s="135"/>
      <c r="D96" s="82">
        <v>1014.33</v>
      </c>
      <c r="E96" s="82">
        <v>0</v>
      </c>
      <c r="F96" s="4"/>
    </row>
    <row r="97" spans="1:6" ht="12" customHeight="1">
      <c r="A97" s="133" t="s">
        <v>86</v>
      </c>
      <c r="B97" s="134"/>
      <c r="C97" s="135"/>
      <c r="D97" s="82">
        <v>22287.5</v>
      </c>
      <c r="E97" s="82">
        <v>284624.05</v>
      </c>
      <c r="F97" s="4"/>
    </row>
    <row r="98" spans="1:6" ht="4.5" customHeight="1" thickBot="1">
      <c r="A98" s="64"/>
      <c r="B98" s="65"/>
      <c r="C98" s="65"/>
      <c r="D98" s="65"/>
      <c r="E98" s="57"/>
      <c r="F98" s="4"/>
    </row>
    <row r="99" spans="1:6" ht="12" customHeight="1">
      <c r="A99" s="136" t="s">
        <v>87</v>
      </c>
      <c r="B99" s="137"/>
      <c r="C99" s="138" t="s">
        <v>88</v>
      </c>
      <c r="D99" s="138"/>
      <c r="E99" s="139"/>
      <c r="F99" s="4"/>
    </row>
    <row r="100" spans="1:6" ht="12" customHeight="1">
      <c r="A100" s="140"/>
      <c r="B100" s="141" t="s">
        <v>58</v>
      </c>
      <c r="C100" s="141" t="s">
        <v>89</v>
      </c>
      <c r="D100" s="142" t="s">
        <v>90</v>
      </c>
      <c r="E100" s="143"/>
      <c r="F100" s="4"/>
    </row>
    <row r="101" spans="1:6" ht="12" customHeight="1">
      <c r="A101" s="20" t="s">
        <v>91</v>
      </c>
      <c r="B101" s="144">
        <v>4925844.75</v>
      </c>
      <c r="C101" s="145">
        <v>0.15</v>
      </c>
      <c r="D101" s="101">
        <v>0.1932</v>
      </c>
      <c r="E101" s="102"/>
      <c r="F101" s="4"/>
    </row>
    <row r="102" spans="1:6" ht="12" customHeight="1">
      <c r="A102" s="146" t="s">
        <v>62</v>
      </c>
      <c r="B102" s="144">
        <v>90628.58</v>
      </c>
      <c r="C102" s="141"/>
      <c r="D102" s="141"/>
      <c r="E102" s="147"/>
      <c r="F102" s="4"/>
    </row>
    <row r="103" spans="1:6" ht="12" customHeight="1" thickBot="1">
      <c r="A103" s="42" t="s">
        <v>63</v>
      </c>
      <c r="B103" s="148">
        <v>912.98</v>
      </c>
      <c r="C103" s="149">
        <v>0.15</v>
      </c>
      <c r="D103" s="150"/>
      <c r="E103" s="151"/>
      <c r="F103" s="4"/>
    </row>
    <row r="104" spans="1:6" ht="4.5" customHeight="1" thickBot="1">
      <c r="A104" s="152"/>
      <c r="B104" s="153"/>
      <c r="C104" s="154"/>
      <c r="D104" s="155"/>
      <c r="E104" s="156"/>
      <c r="F104" s="4"/>
    </row>
    <row r="105" spans="1:6" ht="12" customHeight="1">
      <c r="A105" s="157" t="s">
        <v>92</v>
      </c>
      <c r="B105" s="158"/>
      <c r="C105" s="159"/>
      <c r="D105" s="160" t="s">
        <v>93</v>
      </c>
      <c r="E105" s="161"/>
      <c r="F105" s="4"/>
    </row>
    <row r="106" spans="1:6" ht="12" customHeight="1">
      <c r="A106" s="162"/>
      <c r="B106" s="163"/>
      <c r="C106" s="164"/>
      <c r="D106" s="165"/>
      <c r="E106" s="166"/>
      <c r="F106" s="4"/>
    </row>
    <row r="107" spans="1:6" ht="12" customHeight="1">
      <c r="A107" s="167" t="s">
        <v>94</v>
      </c>
      <c r="B107" s="168"/>
      <c r="C107" s="169"/>
      <c r="D107" s="170">
        <v>0</v>
      </c>
      <c r="E107" s="171"/>
      <c r="F107" s="4"/>
    </row>
    <row r="108" spans="1:5" ht="4.5" customHeight="1">
      <c r="A108" s="64"/>
      <c r="B108" s="65"/>
      <c r="C108" s="65"/>
      <c r="D108" s="65"/>
      <c r="E108" s="57"/>
    </row>
    <row r="109" spans="1:5" ht="4.5" customHeight="1">
      <c r="A109" s="64"/>
      <c r="B109" s="65"/>
      <c r="C109" s="65"/>
      <c r="D109" s="65"/>
      <c r="E109" s="57"/>
    </row>
    <row r="110" spans="1:5" ht="9.75" customHeight="1">
      <c r="A110" s="172" t="s">
        <v>95</v>
      </c>
      <c r="B110" s="65"/>
      <c r="C110" s="65"/>
      <c r="D110" s="65"/>
      <c r="E110" s="57"/>
    </row>
    <row r="111" spans="1:5" ht="4.5" customHeight="1">
      <c r="A111" s="64"/>
      <c r="B111" s="65"/>
      <c r="C111" s="65"/>
      <c r="D111" s="65"/>
      <c r="E111" s="57"/>
    </row>
    <row r="112" spans="1:5" ht="40.5" customHeight="1">
      <c r="A112" s="173" t="s">
        <v>96</v>
      </c>
      <c r="B112" s="174"/>
      <c r="C112" s="174"/>
      <c r="D112" s="174"/>
      <c r="E112" s="175"/>
    </row>
    <row r="113" spans="1:5" ht="12" customHeight="1">
      <c r="A113" s="176"/>
      <c r="B113" s="65"/>
      <c r="C113" s="65"/>
      <c r="D113" s="65"/>
      <c r="E113" s="57"/>
    </row>
    <row r="114" spans="1:5" ht="12" customHeight="1">
      <c r="A114" s="176"/>
      <c r="B114" s="65"/>
      <c r="C114" s="65"/>
      <c r="D114" s="65"/>
      <c r="E114" s="57"/>
    </row>
    <row r="115" spans="1:5" ht="12" customHeight="1">
      <c r="A115" s="177"/>
      <c r="B115" s="65" t="s">
        <v>97</v>
      </c>
      <c r="C115" s="178"/>
      <c r="D115" s="178"/>
      <c r="E115" s="57"/>
    </row>
    <row r="116" spans="1:5" ht="12" customHeight="1">
      <c r="A116" s="177"/>
      <c r="B116" s="179" t="s">
        <v>98</v>
      </c>
      <c r="C116" s="179"/>
      <c r="D116" s="178"/>
      <c r="E116" s="57"/>
    </row>
    <row r="117" spans="1:5" ht="12" customHeight="1" thickBot="1">
      <c r="A117" s="180"/>
      <c r="B117" s="181"/>
      <c r="C117" s="181"/>
      <c r="D117" s="181"/>
      <c r="E117" s="182"/>
    </row>
    <row r="118" spans="1:5" ht="12.75">
      <c r="A118" s="183"/>
      <c r="B118" s="183"/>
      <c r="C118" s="183"/>
      <c r="D118" s="183"/>
      <c r="E118" s="184"/>
    </row>
  </sheetData>
  <mergeCells count="106">
    <mergeCell ref="A112:E112"/>
    <mergeCell ref="D101:E101"/>
    <mergeCell ref="A105:C106"/>
    <mergeCell ref="D105:E106"/>
    <mergeCell ref="A107:C107"/>
    <mergeCell ref="D107:E107"/>
    <mergeCell ref="A97:C97"/>
    <mergeCell ref="A99:A100"/>
    <mergeCell ref="C99:E99"/>
    <mergeCell ref="D100:E100"/>
    <mergeCell ref="A94:C95"/>
    <mergeCell ref="D94:D95"/>
    <mergeCell ref="E94:E95"/>
    <mergeCell ref="A96:C96"/>
    <mergeCell ref="B81:C81"/>
    <mergeCell ref="D81:E81"/>
    <mergeCell ref="B82:C82"/>
    <mergeCell ref="D82:E82"/>
    <mergeCell ref="D67:E67"/>
    <mergeCell ref="D73:E73"/>
    <mergeCell ref="B80:C80"/>
    <mergeCell ref="D80:E80"/>
    <mergeCell ref="D50:E50"/>
    <mergeCell ref="A65:A66"/>
    <mergeCell ref="C65:E65"/>
    <mergeCell ref="D66:E66"/>
    <mergeCell ref="B46:C46"/>
    <mergeCell ref="D46:E46"/>
    <mergeCell ref="D48:E48"/>
    <mergeCell ref="D49:E49"/>
    <mergeCell ref="B44:C44"/>
    <mergeCell ref="D44:E44"/>
    <mergeCell ref="B45:C45"/>
    <mergeCell ref="D45:E45"/>
    <mergeCell ref="B42:C42"/>
    <mergeCell ref="D42:E42"/>
    <mergeCell ref="B43:C43"/>
    <mergeCell ref="D43:E43"/>
    <mergeCell ref="B40:C40"/>
    <mergeCell ref="D40:E40"/>
    <mergeCell ref="B41:C41"/>
    <mergeCell ref="D41:E41"/>
    <mergeCell ref="B38:C38"/>
    <mergeCell ref="D38:E38"/>
    <mergeCell ref="B39:C39"/>
    <mergeCell ref="D39:E39"/>
    <mergeCell ref="B36:C36"/>
    <mergeCell ref="D36:E36"/>
    <mergeCell ref="B37:C37"/>
    <mergeCell ref="D37:E37"/>
    <mergeCell ref="B34:C34"/>
    <mergeCell ref="D34:E34"/>
    <mergeCell ref="B35:C35"/>
    <mergeCell ref="D35:E35"/>
    <mergeCell ref="B31:C31"/>
    <mergeCell ref="D31:E31"/>
    <mergeCell ref="B32:C32"/>
    <mergeCell ref="D32:E32"/>
    <mergeCell ref="A27:E27"/>
    <mergeCell ref="B28:C28"/>
    <mergeCell ref="D28:E28"/>
    <mergeCell ref="B29:C29"/>
    <mergeCell ref="D29:E29"/>
    <mergeCell ref="B25:C25"/>
    <mergeCell ref="D25:E25"/>
    <mergeCell ref="B26:C26"/>
    <mergeCell ref="D26:E26"/>
    <mergeCell ref="B22:C22"/>
    <mergeCell ref="D22:E22"/>
    <mergeCell ref="A23:E23"/>
    <mergeCell ref="B24:C24"/>
    <mergeCell ref="D24:E24"/>
    <mergeCell ref="A19:E19"/>
    <mergeCell ref="B20:C20"/>
    <mergeCell ref="D20:E20"/>
    <mergeCell ref="B21:C21"/>
    <mergeCell ref="D21:E21"/>
    <mergeCell ref="B17:C17"/>
    <mergeCell ref="D17:E17"/>
    <mergeCell ref="B18:C18"/>
    <mergeCell ref="D18:E18"/>
    <mergeCell ref="B15:C15"/>
    <mergeCell ref="D15:E15"/>
    <mergeCell ref="B16:C16"/>
    <mergeCell ref="D16:E16"/>
    <mergeCell ref="B13:C13"/>
    <mergeCell ref="D13:E13"/>
    <mergeCell ref="B14:C14"/>
    <mergeCell ref="D14:E14"/>
    <mergeCell ref="B11:C11"/>
    <mergeCell ref="D11:E11"/>
    <mergeCell ref="B12:C12"/>
    <mergeCell ref="D12:E12"/>
    <mergeCell ref="B9:C9"/>
    <mergeCell ref="D9:E9"/>
    <mergeCell ref="B10:C10"/>
    <mergeCell ref="D10:E10"/>
    <mergeCell ref="A5:E5"/>
    <mergeCell ref="B7:C7"/>
    <mergeCell ref="D7:E7"/>
    <mergeCell ref="B8:C8"/>
    <mergeCell ref="D8:E8"/>
    <mergeCell ref="A1:E1"/>
    <mergeCell ref="A2:E2"/>
    <mergeCell ref="A3:E3"/>
    <mergeCell ref="A4:E4"/>
  </mergeCells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contabilidade3</dc:creator>
  <cp:keywords/>
  <dc:description/>
  <cp:lastModifiedBy>contabilidade3</cp:lastModifiedBy>
  <dcterms:created xsi:type="dcterms:W3CDTF">2010-08-02T13:37:06Z</dcterms:created>
  <dcterms:modified xsi:type="dcterms:W3CDTF">2010-08-02T13:37:51Z</dcterms:modified>
  <cp:category/>
  <cp:version/>
  <cp:contentType/>
  <cp:contentStatus/>
</cp:coreProperties>
</file>